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T-Homepage\Chronik\"/>
    </mc:Choice>
  </mc:AlternateContent>
  <xr:revisionPtr revIDLastSave="0" documentId="13_ncr:1_{CBB230DE-DE92-4B5B-8674-6B23441149BC}" xr6:coauthVersionLast="45" xr6:coauthVersionMax="45" xr10:uidLastSave="{00000000-0000-0000-0000-000000000000}"/>
  <bookViews>
    <workbookView xWindow="-120" yWindow="-120" windowWidth="19440" windowHeight="15000" xr2:uid="{A2625857-76A1-475B-97F8-6F63F45049D4}"/>
  </bookViews>
  <sheets>
    <sheet name="Mannschaften Spieler" sheetId="1" r:id="rId1"/>
  </sheets>
  <definedNames>
    <definedName name="_xlnm.Print_Area" localSheetId="0">'Mannschaften Spieler'!$A$1:$AF$48</definedName>
    <definedName name="_xlnm.Print_Titles" localSheetId="0">'Mannschaften Spieler'!$A:$A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6" i="1" l="1"/>
  <c r="AE46" i="1"/>
  <c r="AD46" i="1"/>
  <c r="AC46" i="1"/>
  <c r="AB46" i="1"/>
  <c r="AA46" i="1"/>
  <c r="Z46" i="1"/>
  <c r="Y46" i="1"/>
  <c r="X46" i="1"/>
  <c r="W46" i="1"/>
  <c r="V46" i="1"/>
  <c r="U46" i="1"/>
  <c r="AA47" i="1" l="1"/>
  <c r="V47" i="1"/>
  <c r="AB47" i="1"/>
  <c r="J48" i="1"/>
  <c r="AF45" i="1"/>
  <c r="AE45" i="1"/>
  <c r="AD45" i="1"/>
  <c r="AC45" i="1"/>
  <c r="AB45" i="1"/>
  <c r="AA45" i="1"/>
  <c r="Z45" i="1"/>
  <c r="Y45" i="1"/>
  <c r="X45" i="1"/>
  <c r="W45" i="1"/>
  <c r="V45" i="1"/>
  <c r="U45" i="1"/>
  <c r="T48" i="1" l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E48" i="1"/>
  <c r="D48" i="1"/>
  <c r="C48" i="1"/>
  <c r="B48" i="1"/>
  <c r="AF47" i="1"/>
  <c r="AE47" i="1"/>
  <c r="AD47" i="1"/>
  <c r="AC47" i="1"/>
  <c r="Z47" i="1"/>
  <c r="Y47" i="1"/>
  <c r="X47" i="1"/>
  <c r="W47" i="1"/>
  <c r="U47" i="1"/>
  <c r="AF44" i="1"/>
  <c r="AE44" i="1"/>
  <c r="AD44" i="1"/>
  <c r="AC44" i="1"/>
  <c r="AB44" i="1"/>
  <c r="AA44" i="1"/>
  <c r="Z44" i="1"/>
  <c r="Y44" i="1"/>
  <c r="X44" i="1"/>
  <c r="W44" i="1"/>
  <c r="V44" i="1"/>
  <c r="U44" i="1"/>
  <c r="AF43" i="1"/>
  <c r="AE43" i="1"/>
  <c r="AD43" i="1"/>
  <c r="AC43" i="1"/>
  <c r="AB43" i="1"/>
  <c r="AA43" i="1"/>
  <c r="Z43" i="1"/>
  <c r="Y43" i="1"/>
  <c r="X43" i="1"/>
  <c r="W43" i="1"/>
  <c r="V43" i="1"/>
  <c r="U43" i="1"/>
  <c r="AF42" i="1"/>
  <c r="AE42" i="1"/>
  <c r="AD42" i="1"/>
  <c r="AC42" i="1"/>
  <c r="AB42" i="1"/>
  <c r="AA42" i="1"/>
  <c r="Z42" i="1"/>
  <c r="Y42" i="1"/>
  <c r="X42" i="1"/>
  <c r="W42" i="1"/>
  <c r="V42" i="1"/>
  <c r="U42" i="1"/>
  <c r="AF41" i="1"/>
  <c r="AE41" i="1"/>
  <c r="AD41" i="1"/>
  <c r="AC41" i="1"/>
  <c r="AB41" i="1"/>
  <c r="AA41" i="1"/>
  <c r="Z41" i="1"/>
  <c r="Y41" i="1"/>
  <c r="X41" i="1"/>
  <c r="W41" i="1"/>
  <c r="V41" i="1"/>
  <c r="U41" i="1"/>
  <c r="AF40" i="1"/>
  <c r="AE40" i="1"/>
  <c r="AD40" i="1"/>
  <c r="AC40" i="1"/>
  <c r="AB40" i="1"/>
  <c r="AA40" i="1"/>
  <c r="Z40" i="1"/>
  <c r="Y40" i="1"/>
  <c r="X40" i="1"/>
  <c r="W40" i="1"/>
  <c r="V40" i="1"/>
  <c r="U40" i="1"/>
  <c r="AF39" i="1"/>
  <c r="AE39" i="1"/>
  <c r="AD39" i="1"/>
  <c r="AC39" i="1"/>
  <c r="AB39" i="1"/>
  <c r="AA39" i="1"/>
  <c r="Z39" i="1"/>
  <c r="Y39" i="1"/>
  <c r="X39" i="1"/>
  <c r="W39" i="1"/>
  <c r="V39" i="1"/>
  <c r="U39" i="1"/>
  <c r="AF38" i="1"/>
  <c r="AE38" i="1"/>
  <c r="AD38" i="1"/>
  <c r="AC38" i="1"/>
  <c r="AB38" i="1"/>
  <c r="AA38" i="1"/>
  <c r="Z38" i="1"/>
  <c r="Y38" i="1"/>
  <c r="X38" i="1"/>
  <c r="W38" i="1"/>
  <c r="V38" i="1"/>
  <c r="U38" i="1"/>
  <c r="AF37" i="1"/>
  <c r="AE37" i="1"/>
  <c r="AD37" i="1"/>
  <c r="AC37" i="1"/>
  <c r="AB37" i="1"/>
  <c r="AA37" i="1"/>
  <c r="Z37" i="1"/>
  <c r="Y37" i="1"/>
  <c r="X37" i="1"/>
  <c r="W37" i="1"/>
  <c r="V37" i="1"/>
  <c r="U37" i="1"/>
  <c r="AF36" i="1"/>
  <c r="AE36" i="1"/>
  <c r="AD36" i="1"/>
  <c r="AC36" i="1"/>
  <c r="AB36" i="1"/>
  <c r="AA36" i="1"/>
  <c r="Z36" i="1"/>
  <c r="Y36" i="1"/>
  <c r="X36" i="1"/>
  <c r="W36" i="1"/>
  <c r="V36" i="1"/>
  <c r="U36" i="1"/>
  <c r="AF35" i="1"/>
  <c r="AE35" i="1"/>
  <c r="AD35" i="1"/>
  <c r="AC35" i="1"/>
  <c r="AB35" i="1"/>
  <c r="AA35" i="1"/>
  <c r="Z35" i="1"/>
  <c r="Y35" i="1"/>
  <c r="X35" i="1"/>
  <c r="W35" i="1"/>
  <c r="V35" i="1"/>
  <c r="U35" i="1"/>
  <c r="AF34" i="1"/>
  <c r="AE34" i="1"/>
  <c r="AD34" i="1"/>
  <c r="AC34" i="1"/>
  <c r="AB34" i="1"/>
  <c r="AA34" i="1"/>
  <c r="Z34" i="1"/>
  <c r="Y34" i="1"/>
  <c r="X34" i="1"/>
  <c r="W34" i="1"/>
  <c r="V34" i="1"/>
  <c r="U34" i="1"/>
  <c r="AF33" i="1"/>
  <c r="AE33" i="1"/>
  <c r="AD33" i="1"/>
  <c r="AC33" i="1"/>
  <c r="AB33" i="1"/>
  <c r="AA33" i="1"/>
  <c r="Z33" i="1"/>
  <c r="Y33" i="1"/>
  <c r="X33" i="1"/>
  <c r="W33" i="1"/>
  <c r="V33" i="1"/>
  <c r="U33" i="1"/>
  <c r="AF32" i="1"/>
  <c r="AE32" i="1"/>
  <c r="AD32" i="1"/>
  <c r="AC32" i="1"/>
  <c r="AB32" i="1"/>
  <c r="AA32" i="1"/>
  <c r="Z32" i="1"/>
  <c r="Y32" i="1"/>
  <c r="X32" i="1"/>
  <c r="W32" i="1"/>
  <c r="V32" i="1"/>
  <c r="U32" i="1"/>
  <c r="AF31" i="1"/>
  <c r="AE31" i="1"/>
  <c r="AD31" i="1"/>
  <c r="AC31" i="1"/>
  <c r="AB31" i="1"/>
  <c r="AA31" i="1"/>
  <c r="Z31" i="1"/>
  <c r="Y31" i="1"/>
  <c r="X31" i="1"/>
  <c r="W31" i="1"/>
  <c r="V31" i="1"/>
  <c r="U31" i="1"/>
  <c r="AF30" i="1"/>
  <c r="AE30" i="1"/>
  <c r="AD30" i="1"/>
  <c r="AC30" i="1"/>
  <c r="AB30" i="1"/>
  <c r="AA30" i="1"/>
  <c r="Z30" i="1"/>
  <c r="Y30" i="1"/>
  <c r="X30" i="1"/>
  <c r="W30" i="1"/>
  <c r="V30" i="1"/>
  <c r="U30" i="1"/>
  <c r="AF29" i="1"/>
  <c r="AE29" i="1"/>
  <c r="AD29" i="1"/>
  <c r="AC29" i="1"/>
  <c r="AB29" i="1"/>
  <c r="AA29" i="1"/>
  <c r="Z29" i="1"/>
  <c r="Y29" i="1"/>
  <c r="X29" i="1"/>
  <c r="W29" i="1"/>
  <c r="V29" i="1"/>
  <c r="U29" i="1"/>
  <c r="AF28" i="1"/>
  <c r="AE28" i="1"/>
  <c r="AD28" i="1"/>
  <c r="AC28" i="1"/>
  <c r="AB28" i="1"/>
  <c r="AA28" i="1"/>
  <c r="Z28" i="1"/>
  <c r="Y28" i="1"/>
  <c r="X28" i="1"/>
  <c r="W28" i="1"/>
  <c r="V28" i="1"/>
  <c r="U28" i="1"/>
  <c r="AF27" i="1"/>
  <c r="AE27" i="1"/>
  <c r="AD27" i="1"/>
  <c r="AC27" i="1"/>
  <c r="AB27" i="1"/>
  <c r="AA27" i="1"/>
  <c r="Z27" i="1"/>
  <c r="Y27" i="1"/>
  <c r="X27" i="1"/>
  <c r="W27" i="1"/>
  <c r="V27" i="1"/>
  <c r="U27" i="1"/>
  <c r="AF26" i="1"/>
  <c r="AE26" i="1"/>
  <c r="AD26" i="1"/>
  <c r="AC26" i="1"/>
  <c r="AB26" i="1"/>
  <c r="AA26" i="1"/>
  <c r="Z26" i="1"/>
  <c r="Y26" i="1"/>
  <c r="X26" i="1"/>
  <c r="W26" i="1"/>
  <c r="V26" i="1"/>
  <c r="U26" i="1"/>
  <c r="AF25" i="1"/>
  <c r="AE25" i="1"/>
  <c r="AD25" i="1"/>
  <c r="AC25" i="1"/>
  <c r="AB25" i="1"/>
  <c r="AA25" i="1"/>
  <c r="Z25" i="1"/>
  <c r="Y25" i="1"/>
  <c r="X25" i="1"/>
  <c r="W25" i="1"/>
  <c r="V25" i="1"/>
  <c r="U25" i="1"/>
  <c r="AF24" i="1"/>
  <c r="AE24" i="1"/>
  <c r="AD24" i="1"/>
  <c r="AC24" i="1"/>
  <c r="AB24" i="1"/>
  <c r="AA24" i="1"/>
  <c r="Z24" i="1"/>
  <c r="Y24" i="1"/>
  <c r="X24" i="1"/>
  <c r="W24" i="1"/>
  <c r="V24" i="1"/>
  <c r="U24" i="1"/>
  <c r="AF23" i="1"/>
  <c r="AE23" i="1"/>
  <c r="AD23" i="1"/>
  <c r="AC23" i="1"/>
  <c r="AB23" i="1"/>
  <c r="AA23" i="1"/>
  <c r="Z23" i="1"/>
  <c r="Y23" i="1"/>
  <c r="X23" i="1"/>
  <c r="W23" i="1"/>
  <c r="V23" i="1"/>
  <c r="U23" i="1"/>
  <c r="AF22" i="1"/>
  <c r="AE22" i="1"/>
  <c r="AD22" i="1"/>
  <c r="AC22" i="1"/>
  <c r="AB22" i="1"/>
  <c r="AA22" i="1"/>
  <c r="Z22" i="1"/>
  <c r="Y22" i="1"/>
  <c r="X22" i="1"/>
  <c r="W22" i="1"/>
  <c r="V22" i="1"/>
  <c r="U22" i="1"/>
  <c r="AF21" i="1"/>
  <c r="AE21" i="1"/>
  <c r="AD21" i="1"/>
  <c r="AC21" i="1"/>
  <c r="AB21" i="1"/>
  <c r="AA21" i="1"/>
  <c r="Z21" i="1"/>
  <c r="Y21" i="1"/>
  <c r="X21" i="1"/>
  <c r="W21" i="1"/>
  <c r="V21" i="1"/>
  <c r="U21" i="1"/>
  <c r="AF20" i="1"/>
  <c r="AE20" i="1"/>
  <c r="AD20" i="1"/>
  <c r="AC20" i="1"/>
  <c r="AB20" i="1"/>
  <c r="AA20" i="1"/>
  <c r="Z20" i="1"/>
  <c r="Y20" i="1"/>
  <c r="X20" i="1"/>
  <c r="W20" i="1"/>
  <c r="V20" i="1"/>
  <c r="U20" i="1"/>
  <c r="AF19" i="1"/>
  <c r="AE19" i="1"/>
  <c r="AD19" i="1"/>
  <c r="AC19" i="1"/>
  <c r="AB19" i="1"/>
  <c r="AA19" i="1"/>
  <c r="Z19" i="1"/>
  <c r="Y19" i="1"/>
  <c r="X19" i="1"/>
  <c r="W19" i="1"/>
  <c r="V19" i="1"/>
  <c r="U19" i="1"/>
  <c r="AF18" i="1"/>
  <c r="AE18" i="1"/>
  <c r="AD18" i="1"/>
  <c r="AC18" i="1"/>
  <c r="AB18" i="1"/>
  <c r="AA18" i="1"/>
  <c r="Z18" i="1"/>
  <c r="Y18" i="1"/>
  <c r="X18" i="1"/>
  <c r="W18" i="1"/>
  <c r="V18" i="1"/>
  <c r="U18" i="1"/>
  <c r="AF17" i="1"/>
  <c r="AE17" i="1"/>
  <c r="AD17" i="1"/>
  <c r="AC17" i="1"/>
  <c r="AB17" i="1"/>
  <c r="AA17" i="1"/>
  <c r="Z17" i="1"/>
  <c r="Y17" i="1"/>
  <c r="X17" i="1"/>
  <c r="W17" i="1"/>
  <c r="V17" i="1"/>
  <c r="U17" i="1"/>
  <c r="AF16" i="1"/>
  <c r="AE16" i="1"/>
  <c r="AD16" i="1"/>
  <c r="AC16" i="1"/>
  <c r="AB16" i="1"/>
  <c r="AA16" i="1"/>
  <c r="Z16" i="1"/>
  <c r="Y16" i="1"/>
  <c r="X16" i="1"/>
  <c r="W16" i="1"/>
  <c r="V16" i="1"/>
  <c r="U16" i="1"/>
  <c r="AF15" i="1"/>
  <c r="AE15" i="1"/>
  <c r="AD15" i="1"/>
  <c r="AC15" i="1"/>
  <c r="AB15" i="1"/>
  <c r="AA15" i="1"/>
  <c r="Z15" i="1"/>
  <c r="Y15" i="1"/>
  <c r="X15" i="1"/>
  <c r="W15" i="1"/>
  <c r="V15" i="1"/>
  <c r="U15" i="1"/>
  <c r="AF14" i="1"/>
  <c r="AE14" i="1"/>
  <c r="AD14" i="1"/>
  <c r="AC14" i="1"/>
  <c r="AB14" i="1"/>
  <c r="AA14" i="1"/>
  <c r="Z14" i="1"/>
  <c r="Y14" i="1"/>
  <c r="X14" i="1"/>
  <c r="W14" i="1"/>
  <c r="V14" i="1"/>
  <c r="U14" i="1"/>
  <c r="AF13" i="1"/>
  <c r="AE13" i="1"/>
  <c r="AD13" i="1"/>
  <c r="AC13" i="1"/>
  <c r="AB13" i="1"/>
  <c r="AA13" i="1"/>
  <c r="Z13" i="1"/>
  <c r="Y13" i="1"/>
  <c r="X13" i="1"/>
  <c r="W13" i="1"/>
  <c r="V13" i="1"/>
  <c r="U13" i="1"/>
  <c r="AF12" i="1"/>
  <c r="AE12" i="1"/>
  <c r="AD12" i="1"/>
  <c r="AC12" i="1"/>
  <c r="AB12" i="1"/>
  <c r="AA12" i="1"/>
  <c r="Z12" i="1"/>
  <c r="Y12" i="1"/>
  <c r="X12" i="1"/>
  <c r="W12" i="1"/>
  <c r="V12" i="1"/>
  <c r="U12" i="1"/>
  <c r="AF11" i="1"/>
  <c r="AE11" i="1"/>
  <c r="AD11" i="1"/>
  <c r="AC11" i="1"/>
  <c r="AB11" i="1"/>
  <c r="AA11" i="1"/>
  <c r="Z11" i="1"/>
  <c r="Y11" i="1"/>
  <c r="X11" i="1"/>
  <c r="W11" i="1"/>
  <c r="V11" i="1"/>
  <c r="U11" i="1"/>
  <c r="AF10" i="1"/>
  <c r="AE10" i="1"/>
  <c r="AD10" i="1"/>
  <c r="AC10" i="1"/>
  <c r="AB10" i="1"/>
  <c r="AA10" i="1"/>
  <c r="Z10" i="1"/>
  <c r="Y10" i="1"/>
  <c r="X10" i="1"/>
  <c r="W10" i="1"/>
  <c r="V10" i="1"/>
  <c r="U10" i="1"/>
  <c r="AF9" i="1"/>
  <c r="AE9" i="1"/>
  <c r="AD9" i="1"/>
  <c r="AC9" i="1"/>
  <c r="AB9" i="1"/>
  <c r="AA9" i="1"/>
  <c r="Z9" i="1"/>
  <c r="Y9" i="1"/>
  <c r="X9" i="1"/>
  <c r="W9" i="1"/>
  <c r="V9" i="1"/>
  <c r="U9" i="1"/>
  <c r="AF8" i="1"/>
  <c r="AE8" i="1"/>
  <c r="AD8" i="1"/>
  <c r="AC8" i="1"/>
  <c r="AB8" i="1"/>
  <c r="AA8" i="1"/>
  <c r="Z8" i="1"/>
  <c r="Y8" i="1"/>
  <c r="X8" i="1"/>
  <c r="W8" i="1"/>
  <c r="V8" i="1"/>
  <c r="U8" i="1"/>
  <c r="AF7" i="1"/>
  <c r="AE7" i="1"/>
  <c r="AD7" i="1"/>
  <c r="AC7" i="1"/>
  <c r="AB7" i="1"/>
  <c r="AA7" i="1"/>
  <c r="Z7" i="1"/>
  <c r="Y7" i="1"/>
  <c r="X7" i="1"/>
  <c r="W7" i="1"/>
  <c r="V7" i="1"/>
  <c r="U7" i="1"/>
  <c r="AF6" i="1"/>
  <c r="AE6" i="1"/>
  <c r="AD6" i="1"/>
  <c r="AC6" i="1"/>
  <c r="AB6" i="1"/>
  <c r="AA6" i="1"/>
  <c r="Z6" i="1"/>
  <c r="Y6" i="1"/>
  <c r="X6" i="1"/>
  <c r="W6" i="1"/>
  <c r="V6" i="1"/>
  <c r="U6" i="1"/>
  <c r="AF48" i="1" l="1"/>
  <c r="Y48" i="1"/>
  <c r="X48" i="1"/>
  <c r="AA48" i="1"/>
  <c r="AB48" i="1"/>
  <c r="Z48" i="1"/>
  <c r="U48" i="1"/>
  <c r="AC48" i="1"/>
  <c r="V48" i="1"/>
  <c r="AD48" i="1"/>
  <c r="W48" i="1"/>
  <c r="AE48" i="1"/>
</calcChain>
</file>

<file path=xl/sharedStrings.xml><?xml version="1.0" encoding="utf-8"?>
<sst xmlns="http://schemas.openxmlformats.org/spreadsheetml/2006/main" count="71" uniqueCount="61">
  <si>
    <t>Mannschaften und Anzahl der gemeldeten Spieler</t>
  </si>
  <si>
    <t>Herren</t>
  </si>
  <si>
    <t>Damen</t>
  </si>
  <si>
    <t>Senioren</t>
  </si>
  <si>
    <t>Jungen U18</t>
  </si>
  <si>
    <t>Jungen U15</t>
  </si>
  <si>
    <t>Mädchen U18</t>
  </si>
  <si>
    <t>Mädchen U15</t>
  </si>
  <si>
    <t>Anzahl Komplett</t>
  </si>
  <si>
    <t>Anzahl Herren</t>
  </si>
  <si>
    <t>Anzahl Damen</t>
  </si>
  <si>
    <t>Anzahl Senioren</t>
  </si>
  <si>
    <t>Anzahl Jungen</t>
  </si>
  <si>
    <t>Anzahl Mädchen</t>
  </si>
  <si>
    <t>Saison</t>
  </si>
  <si>
    <t>Mannschaften</t>
  </si>
  <si>
    <t>Spieler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</si>
  <si>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</si>
  <si>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</si>
  <si>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</si>
  <si>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</si>
  <si>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</si>
  <si>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</si>
  <si>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</si>
  <si>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</si>
  <si>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</si>
  <si>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</si>
  <si>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</si>
  <si>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</si>
  <si>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</si>
  <si>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</si>
  <si>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</si>
  <si>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</si>
  <si>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</si>
  <si>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</si>
  <si>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</si>
  <si>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</si>
  <si>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</si>
  <si>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</si>
  <si>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</si>
  <si>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</si>
  <si>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</si>
  <si>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</si>
  <si>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</si>
  <si>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</si>
  <si>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</si>
  <si>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</si>
  <si>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</si>
  <si>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</si>
  <si>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</si>
  <si>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</si>
  <si>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</si>
  <si>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</si>
  <si>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</si>
  <si>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</si>
  <si>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</si>
  <si>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</si>
  <si>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Summe Mannschaften</t>
  </si>
  <si>
    <t>2018/19</t>
  </si>
  <si>
    <t>2019/20</t>
  </si>
  <si>
    <t>Stand Saison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</si>
</sst>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0" fillId="0" borderId="35" xfId="0" applyBorder="1"/>
    <xf numFmtId="0" fontId="0" fillId="0" borderId="29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6459-3F41-4367-AA24-27BF371BD065}">
  <dimension ref="A1:AF4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8.7109375" style="5" customWidth="1"/>
    <col min="2" max="2" width="6.7109375" style="7" customWidth="1"/>
    <col min="3" max="5" width="6.7109375" style="1" customWidth="1"/>
    <col min="6" max="6" width="6.7109375" style="8" customWidth="1"/>
    <col min="7" max="7" width="6.7109375" style="7" customWidth="1"/>
    <col min="8" max="8" width="6.7109375" style="8" customWidth="1"/>
    <col min="9" max="9" width="9" style="7" bestFit="1" customWidth="1"/>
    <col min="10" max="10" width="9" style="8" customWidth="1"/>
    <col min="11" max="12" width="6.7109375" style="5" customWidth="1"/>
    <col min="13" max="13" width="6.7109375" style="8" customWidth="1"/>
    <col min="14" max="15" width="6.7109375" style="5" customWidth="1"/>
    <col min="16" max="16" width="6.7109375" style="8" customWidth="1"/>
    <col min="17" max="17" width="6.7109375" style="7" customWidth="1"/>
    <col min="18" max="18" width="6.7109375" style="8" customWidth="1"/>
    <col min="19" max="19" width="6.7109375" style="7" customWidth="1"/>
    <col min="20" max="20" width="6.7109375" style="9" customWidth="1"/>
    <col min="21" max="21" width="15.140625" style="10" bestFit="1" customWidth="1"/>
    <col min="22" max="22" width="8.140625" style="13" bestFit="1" customWidth="1"/>
    <col min="23" max="23" width="15.140625" style="12" bestFit="1" customWidth="1"/>
    <col min="24" max="24" width="8.140625" style="13" bestFit="1" customWidth="1"/>
    <col min="25" max="25" width="15.140625" style="12" bestFit="1" customWidth="1"/>
    <col min="26" max="26" width="8.140625" style="13" bestFit="1" customWidth="1"/>
    <col min="27" max="27" width="15.140625" style="12" bestFit="1" customWidth="1"/>
    <col min="28" max="28" width="8.140625" style="13" bestFit="1" customWidth="1"/>
    <col min="29" max="29" width="15.140625" style="12" bestFit="1" customWidth="1"/>
    <col min="30" max="30" width="8.140625" style="13" bestFit="1" customWidth="1"/>
    <col min="31" max="31" width="15.140625" style="12" bestFit="1" customWidth="1"/>
    <col min="32" max="32" width="8.140625" style="14" bestFit="1" customWidth="1"/>
  </cols>
  <sheetData>
    <row r="1" spans="1:32" s="3" customFormat="1" ht="18.75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s="3" customFormat="1" ht="15.75" x14ac:dyDescent="0.25">
      <c r="A2" s="1"/>
      <c r="B2" s="24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2" s="3" customFormat="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25"/>
      <c r="K3" s="2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2" s="5" customFormat="1" ht="15.75" thickTop="1" x14ac:dyDescent="0.25">
      <c r="A4" s="4"/>
      <c r="B4" s="28" t="s">
        <v>1</v>
      </c>
      <c r="C4" s="29"/>
      <c r="D4" s="29"/>
      <c r="E4" s="29"/>
      <c r="F4" s="30"/>
      <c r="G4" s="28" t="s">
        <v>2</v>
      </c>
      <c r="H4" s="30"/>
      <c r="I4" s="28" t="s">
        <v>3</v>
      </c>
      <c r="J4" s="30"/>
      <c r="K4" s="28" t="s">
        <v>4</v>
      </c>
      <c r="L4" s="29"/>
      <c r="M4" s="30"/>
      <c r="N4" s="28" t="s">
        <v>5</v>
      </c>
      <c r="O4" s="29"/>
      <c r="P4" s="30"/>
      <c r="Q4" s="28" t="s">
        <v>6</v>
      </c>
      <c r="R4" s="30"/>
      <c r="S4" s="28" t="s">
        <v>7</v>
      </c>
      <c r="T4" s="31"/>
      <c r="U4" s="32" t="s">
        <v>8</v>
      </c>
      <c r="V4" s="33"/>
      <c r="W4" s="26" t="s">
        <v>9</v>
      </c>
      <c r="X4" s="33"/>
      <c r="Y4" s="26" t="s">
        <v>10</v>
      </c>
      <c r="Z4" s="33"/>
      <c r="AA4" s="26" t="s">
        <v>11</v>
      </c>
      <c r="AB4" s="33"/>
      <c r="AC4" s="26" t="s">
        <v>12</v>
      </c>
      <c r="AD4" s="33"/>
      <c r="AE4" s="26" t="s">
        <v>13</v>
      </c>
      <c r="AF4" s="27"/>
    </row>
    <row r="5" spans="1:32" s="5" customFormat="1" ht="15.75" thickBot="1" x14ac:dyDescent="0.3">
      <c r="A5" s="15" t="s">
        <v>14</v>
      </c>
      <c r="B5" s="7">
        <v>1</v>
      </c>
      <c r="C5" s="1">
        <v>2</v>
      </c>
      <c r="D5" s="1">
        <v>3</v>
      </c>
      <c r="E5" s="1">
        <v>4</v>
      </c>
      <c r="F5" s="8">
        <v>5</v>
      </c>
      <c r="G5" s="7">
        <v>1</v>
      </c>
      <c r="H5" s="8">
        <v>2</v>
      </c>
      <c r="I5" s="7">
        <v>1</v>
      </c>
      <c r="J5" s="8">
        <v>2</v>
      </c>
      <c r="K5" s="1">
        <v>1</v>
      </c>
      <c r="L5" s="1">
        <v>2</v>
      </c>
      <c r="M5" s="8">
        <v>3</v>
      </c>
      <c r="N5" s="7">
        <v>1</v>
      </c>
      <c r="O5" s="1">
        <v>2</v>
      </c>
      <c r="P5" s="8">
        <v>3</v>
      </c>
      <c r="Q5" s="7">
        <v>1</v>
      </c>
      <c r="R5" s="8">
        <v>2</v>
      </c>
      <c r="S5" s="7">
        <v>1</v>
      </c>
      <c r="T5" s="9">
        <v>2</v>
      </c>
      <c r="U5" s="10" t="s">
        <v>15</v>
      </c>
      <c r="V5" s="11" t="s">
        <v>16</v>
      </c>
      <c r="W5" s="45" t="s">
        <v>15</v>
      </c>
      <c r="X5" s="11" t="s">
        <v>16</v>
      </c>
      <c r="Y5" s="45" t="s">
        <v>15</v>
      </c>
      <c r="Z5" s="11" t="s">
        <v>16</v>
      </c>
      <c r="AA5" s="45" t="s">
        <v>15</v>
      </c>
      <c r="AB5" s="11" t="s">
        <v>16</v>
      </c>
      <c r="AC5" s="45" t="s">
        <v>15</v>
      </c>
      <c r="AD5" s="11" t="s">
        <v>16</v>
      </c>
      <c r="AE5" s="45" t="s">
        <v>15</v>
      </c>
      <c r="AF5" s="46" t="s">
        <v>16</v>
      </c>
    </row>
    <row r="6" spans="1:32" s="44" customFormat="1" x14ac:dyDescent="0.25">
      <c r="A6" s="34" t="s">
        <v>17</v>
      </c>
      <c r="B6" s="35">
        <v>11</v>
      </c>
      <c r="C6" s="36"/>
      <c r="D6" s="36"/>
      <c r="E6" s="36"/>
      <c r="F6" s="37"/>
      <c r="G6" s="35"/>
      <c r="H6" s="37"/>
      <c r="I6" s="35"/>
      <c r="J6" s="37"/>
      <c r="K6" s="36">
        <v>5</v>
      </c>
      <c r="L6" s="36">
        <v>6</v>
      </c>
      <c r="M6" s="37"/>
      <c r="N6" s="35"/>
      <c r="O6" s="36"/>
      <c r="P6" s="37"/>
      <c r="Q6" s="35"/>
      <c r="R6" s="37"/>
      <c r="S6" s="35"/>
      <c r="T6" s="38"/>
      <c r="U6" s="39">
        <f t="shared" ref="U6:U47" si="0">COUNT(B6:T6)</f>
        <v>3</v>
      </c>
      <c r="V6" s="40">
        <f t="shared" ref="V6:V29" si="1">SUM(B6:T6)</f>
        <v>22</v>
      </c>
      <c r="W6" s="41">
        <f t="shared" ref="W6:W47" si="2">COUNT(B6:F6)</f>
        <v>1</v>
      </c>
      <c r="X6" s="42">
        <f t="shared" ref="X6:X47" si="3">SUM(B6:F6)</f>
        <v>11</v>
      </c>
      <c r="Y6" s="41">
        <f t="shared" ref="Y6:Y47" si="4">COUNT(G6:H6)</f>
        <v>0</v>
      </c>
      <c r="Z6" s="42">
        <f t="shared" ref="Z6:Z47" si="5">SUM(G6:H6)</f>
        <v>0</v>
      </c>
      <c r="AA6" s="41">
        <f>COUNT(I6)</f>
        <v>0</v>
      </c>
      <c r="AB6" s="42">
        <f>SUM(I6)</f>
        <v>0</v>
      </c>
      <c r="AC6" s="41">
        <f>COUNT(K6:P6)</f>
        <v>2</v>
      </c>
      <c r="AD6" s="42">
        <f>SUM(K6:P6)</f>
        <v>11</v>
      </c>
      <c r="AE6" s="41">
        <f>COUNT(Q6:T6)</f>
        <v>0</v>
      </c>
      <c r="AF6" s="43">
        <f>SUM(Q6:T6)</f>
        <v>0</v>
      </c>
    </row>
    <row r="7" spans="1:32" x14ac:dyDescent="0.25">
      <c r="A7" s="6" t="s">
        <v>18</v>
      </c>
      <c r="B7" s="7">
        <v>6</v>
      </c>
      <c r="C7" s="1">
        <v>11</v>
      </c>
      <c r="K7" s="1">
        <v>4</v>
      </c>
      <c r="L7" s="1">
        <v>7</v>
      </c>
      <c r="N7" s="7">
        <v>8</v>
      </c>
      <c r="O7" s="1"/>
      <c r="U7" s="10">
        <f t="shared" si="0"/>
        <v>5</v>
      </c>
      <c r="V7" s="11">
        <f t="shared" si="1"/>
        <v>36</v>
      </c>
      <c r="W7" s="12">
        <f t="shared" si="2"/>
        <v>2</v>
      </c>
      <c r="X7" s="13">
        <f t="shared" si="3"/>
        <v>17</v>
      </c>
      <c r="Y7" s="12">
        <f t="shared" si="4"/>
        <v>0</v>
      </c>
      <c r="Z7" s="13">
        <f t="shared" si="5"/>
        <v>0</v>
      </c>
      <c r="AA7" s="12">
        <f t="shared" ref="AA7:AA44" si="6">COUNT(I7)</f>
        <v>0</v>
      </c>
      <c r="AB7" s="13">
        <f t="shared" ref="AB7:AB44" si="7">SUM(I7)</f>
        <v>0</v>
      </c>
      <c r="AC7" s="12">
        <f t="shared" ref="AC7:AC47" si="8">COUNT(K7:P7)</f>
        <v>3</v>
      </c>
      <c r="AD7" s="13">
        <f t="shared" ref="AD7:AD47" si="9">SUM(K7:P7)</f>
        <v>19</v>
      </c>
      <c r="AE7" s="12">
        <f t="shared" ref="AE7:AE47" si="10">COUNT(Q7:T7)</f>
        <v>0</v>
      </c>
      <c r="AF7" s="14">
        <f t="shared" ref="AF7:AF47" si="11">SUM(Q7:T7)</f>
        <v>0</v>
      </c>
    </row>
    <row r="8" spans="1:32" x14ac:dyDescent="0.25">
      <c r="A8" s="6" t="s">
        <v>19</v>
      </c>
      <c r="B8" s="7">
        <v>6</v>
      </c>
      <c r="C8" s="1">
        <v>20</v>
      </c>
      <c r="K8" s="1">
        <v>4</v>
      </c>
      <c r="L8" s="1"/>
      <c r="N8" s="7">
        <v>4</v>
      </c>
      <c r="O8" s="1"/>
      <c r="U8" s="10">
        <f t="shared" si="0"/>
        <v>4</v>
      </c>
      <c r="V8" s="11">
        <f t="shared" si="1"/>
        <v>34</v>
      </c>
      <c r="W8" s="12">
        <f t="shared" si="2"/>
        <v>2</v>
      </c>
      <c r="X8" s="13">
        <f t="shared" si="3"/>
        <v>26</v>
      </c>
      <c r="Y8" s="12">
        <f t="shared" si="4"/>
        <v>0</v>
      </c>
      <c r="Z8" s="13">
        <f t="shared" si="5"/>
        <v>0</v>
      </c>
      <c r="AA8" s="12">
        <f t="shared" si="6"/>
        <v>0</v>
      </c>
      <c r="AB8" s="13">
        <f t="shared" si="7"/>
        <v>0</v>
      </c>
      <c r="AC8" s="12">
        <f t="shared" si="8"/>
        <v>2</v>
      </c>
      <c r="AD8" s="13">
        <f t="shared" si="9"/>
        <v>8</v>
      </c>
      <c r="AE8" s="12">
        <f t="shared" si="10"/>
        <v>0</v>
      </c>
      <c r="AF8" s="14">
        <f t="shared" si="11"/>
        <v>0</v>
      </c>
    </row>
    <row r="9" spans="1:32" x14ac:dyDescent="0.25">
      <c r="A9" s="6" t="s">
        <v>20</v>
      </c>
      <c r="B9" s="7">
        <v>6</v>
      </c>
      <c r="C9" s="1">
        <v>16</v>
      </c>
      <c r="K9" s="1">
        <v>5</v>
      </c>
      <c r="L9" s="1"/>
      <c r="N9" s="7">
        <v>6</v>
      </c>
      <c r="O9" s="1"/>
      <c r="U9" s="10">
        <f t="shared" si="0"/>
        <v>4</v>
      </c>
      <c r="V9" s="11">
        <f t="shared" si="1"/>
        <v>33</v>
      </c>
      <c r="W9" s="12">
        <f t="shared" si="2"/>
        <v>2</v>
      </c>
      <c r="X9" s="13">
        <f t="shared" si="3"/>
        <v>22</v>
      </c>
      <c r="Y9" s="12">
        <f t="shared" si="4"/>
        <v>0</v>
      </c>
      <c r="Z9" s="13">
        <f t="shared" si="5"/>
        <v>0</v>
      </c>
      <c r="AA9" s="12">
        <f t="shared" si="6"/>
        <v>0</v>
      </c>
      <c r="AB9" s="13">
        <f t="shared" si="7"/>
        <v>0</v>
      </c>
      <c r="AC9" s="12">
        <f t="shared" si="8"/>
        <v>2</v>
      </c>
      <c r="AD9" s="13">
        <f t="shared" si="9"/>
        <v>11</v>
      </c>
      <c r="AE9" s="12">
        <f t="shared" si="10"/>
        <v>0</v>
      </c>
      <c r="AF9" s="14">
        <f t="shared" si="11"/>
        <v>0</v>
      </c>
    </row>
    <row r="10" spans="1:32" x14ac:dyDescent="0.25">
      <c r="A10" s="6" t="s">
        <v>21</v>
      </c>
      <c r="B10" s="7">
        <v>7</v>
      </c>
      <c r="C10" s="1">
        <v>6</v>
      </c>
      <c r="D10" s="1">
        <v>27</v>
      </c>
      <c r="K10" s="1">
        <v>4</v>
      </c>
      <c r="L10" s="1">
        <v>4</v>
      </c>
      <c r="M10" s="8">
        <v>10</v>
      </c>
      <c r="N10" s="7"/>
      <c r="O10" s="1"/>
      <c r="U10" s="10">
        <f t="shared" si="0"/>
        <v>6</v>
      </c>
      <c r="V10" s="11">
        <f t="shared" si="1"/>
        <v>58</v>
      </c>
      <c r="W10" s="12">
        <f t="shared" si="2"/>
        <v>3</v>
      </c>
      <c r="X10" s="13">
        <f t="shared" si="3"/>
        <v>40</v>
      </c>
      <c r="Y10" s="12">
        <f t="shared" si="4"/>
        <v>0</v>
      </c>
      <c r="Z10" s="13">
        <f t="shared" si="5"/>
        <v>0</v>
      </c>
      <c r="AA10" s="12">
        <f t="shared" si="6"/>
        <v>0</v>
      </c>
      <c r="AB10" s="13">
        <f t="shared" si="7"/>
        <v>0</v>
      </c>
      <c r="AC10" s="12">
        <f t="shared" si="8"/>
        <v>3</v>
      </c>
      <c r="AD10" s="13">
        <f t="shared" si="9"/>
        <v>18</v>
      </c>
      <c r="AE10" s="12">
        <f t="shared" si="10"/>
        <v>0</v>
      </c>
      <c r="AF10" s="14">
        <f t="shared" si="11"/>
        <v>0</v>
      </c>
    </row>
    <row r="11" spans="1:32" x14ac:dyDescent="0.25">
      <c r="A11" s="6" t="s">
        <v>22</v>
      </c>
      <c r="B11" s="7">
        <v>6</v>
      </c>
      <c r="C11" s="1">
        <v>6</v>
      </c>
      <c r="D11" s="1">
        <v>19</v>
      </c>
      <c r="G11" s="7">
        <v>5</v>
      </c>
      <c r="K11" s="1">
        <v>4</v>
      </c>
      <c r="L11" s="1">
        <v>7</v>
      </c>
      <c r="N11" s="7"/>
      <c r="O11" s="1"/>
      <c r="Q11" s="7">
        <v>4</v>
      </c>
      <c r="U11" s="10">
        <f t="shared" si="0"/>
        <v>7</v>
      </c>
      <c r="V11" s="11">
        <f t="shared" si="1"/>
        <v>51</v>
      </c>
      <c r="W11" s="12">
        <f t="shared" si="2"/>
        <v>3</v>
      </c>
      <c r="X11" s="13">
        <f t="shared" si="3"/>
        <v>31</v>
      </c>
      <c r="Y11" s="12">
        <f t="shared" si="4"/>
        <v>1</v>
      </c>
      <c r="Z11" s="13">
        <f t="shared" si="5"/>
        <v>5</v>
      </c>
      <c r="AA11" s="12">
        <f t="shared" si="6"/>
        <v>0</v>
      </c>
      <c r="AB11" s="13">
        <f t="shared" si="7"/>
        <v>0</v>
      </c>
      <c r="AC11" s="12">
        <f t="shared" si="8"/>
        <v>2</v>
      </c>
      <c r="AD11" s="13">
        <f t="shared" si="9"/>
        <v>11</v>
      </c>
      <c r="AE11" s="12">
        <f t="shared" si="10"/>
        <v>1</v>
      </c>
      <c r="AF11" s="14">
        <f t="shared" si="11"/>
        <v>4</v>
      </c>
    </row>
    <row r="12" spans="1:32" x14ac:dyDescent="0.25">
      <c r="A12" s="6" t="s">
        <v>23</v>
      </c>
      <c r="B12" s="7">
        <v>6</v>
      </c>
      <c r="C12" s="1">
        <v>6</v>
      </c>
      <c r="D12" s="1">
        <v>6</v>
      </c>
      <c r="E12" s="1">
        <v>14</v>
      </c>
      <c r="G12" s="7">
        <v>10</v>
      </c>
      <c r="K12" s="1">
        <v>5</v>
      </c>
      <c r="L12" s="1">
        <v>6</v>
      </c>
      <c r="N12" s="7">
        <v>4</v>
      </c>
      <c r="O12" s="1"/>
      <c r="U12" s="10">
        <f t="shared" si="0"/>
        <v>8</v>
      </c>
      <c r="V12" s="11">
        <f t="shared" si="1"/>
        <v>57</v>
      </c>
      <c r="W12" s="12">
        <f t="shared" si="2"/>
        <v>4</v>
      </c>
      <c r="X12" s="13">
        <f t="shared" si="3"/>
        <v>32</v>
      </c>
      <c r="Y12" s="12">
        <f t="shared" si="4"/>
        <v>1</v>
      </c>
      <c r="Z12" s="13">
        <f t="shared" si="5"/>
        <v>10</v>
      </c>
      <c r="AA12" s="12">
        <f t="shared" si="6"/>
        <v>0</v>
      </c>
      <c r="AB12" s="13">
        <f t="shared" si="7"/>
        <v>0</v>
      </c>
      <c r="AC12" s="12">
        <f t="shared" si="8"/>
        <v>3</v>
      </c>
      <c r="AD12" s="13">
        <f t="shared" si="9"/>
        <v>15</v>
      </c>
      <c r="AE12" s="12">
        <f t="shared" si="10"/>
        <v>0</v>
      </c>
      <c r="AF12" s="14">
        <f t="shared" si="11"/>
        <v>0</v>
      </c>
    </row>
    <row r="13" spans="1:32" x14ac:dyDescent="0.25">
      <c r="A13" s="6" t="s">
        <v>24</v>
      </c>
      <c r="B13" s="7">
        <v>6</v>
      </c>
      <c r="C13" s="1">
        <v>7</v>
      </c>
      <c r="D13" s="1">
        <v>6</v>
      </c>
      <c r="E13" s="1">
        <v>19</v>
      </c>
      <c r="G13" s="7">
        <v>11</v>
      </c>
      <c r="K13" s="1">
        <v>4</v>
      </c>
      <c r="L13" s="1">
        <v>9</v>
      </c>
      <c r="N13" s="7">
        <v>8</v>
      </c>
      <c r="O13" s="1"/>
      <c r="U13" s="10">
        <f t="shared" si="0"/>
        <v>8</v>
      </c>
      <c r="V13" s="11">
        <f t="shared" si="1"/>
        <v>70</v>
      </c>
      <c r="W13" s="12">
        <f t="shared" si="2"/>
        <v>4</v>
      </c>
      <c r="X13" s="13">
        <f t="shared" si="3"/>
        <v>38</v>
      </c>
      <c r="Y13" s="12">
        <f t="shared" si="4"/>
        <v>1</v>
      </c>
      <c r="Z13" s="13">
        <f t="shared" si="5"/>
        <v>11</v>
      </c>
      <c r="AA13" s="12">
        <f t="shared" si="6"/>
        <v>0</v>
      </c>
      <c r="AB13" s="13">
        <f t="shared" si="7"/>
        <v>0</v>
      </c>
      <c r="AC13" s="12">
        <f t="shared" si="8"/>
        <v>3</v>
      </c>
      <c r="AD13" s="13">
        <f t="shared" si="9"/>
        <v>21</v>
      </c>
      <c r="AE13" s="12">
        <f t="shared" si="10"/>
        <v>0</v>
      </c>
      <c r="AF13" s="14">
        <f t="shared" si="11"/>
        <v>0</v>
      </c>
    </row>
    <row r="14" spans="1:32" x14ac:dyDescent="0.25">
      <c r="A14" s="6" t="s">
        <v>25</v>
      </c>
      <c r="B14" s="7">
        <v>6</v>
      </c>
      <c r="C14" s="1">
        <v>7</v>
      </c>
      <c r="D14" s="1">
        <v>8</v>
      </c>
      <c r="G14" s="7">
        <v>7</v>
      </c>
      <c r="K14" s="1">
        <v>4</v>
      </c>
      <c r="L14" s="1"/>
      <c r="N14" s="7">
        <v>6</v>
      </c>
      <c r="O14" s="1"/>
      <c r="U14" s="10">
        <f t="shared" si="0"/>
        <v>6</v>
      </c>
      <c r="V14" s="11">
        <f t="shared" si="1"/>
        <v>38</v>
      </c>
      <c r="W14" s="12">
        <f t="shared" si="2"/>
        <v>3</v>
      </c>
      <c r="X14" s="13">
        <f t="shared" si="3"/>
        <v>21</v>
      </c>
      <c r="Y14" s="12">
        <f t="shared" si="4"/>
        <v>1</v>
      </c>
      <c r="Z14" s="13">
        <f t="shared" si="5"/>
        <v>7</v>
      </c>
      <c r="AA14" s="12">
        <f t="shared" si="6"/>
        <v>0</v>
      </c>
      <c r="AB14" s="13">
        <f t="shared" si="7"/>
        <v>0</v>
      </c>
      <c r="AC14" s="12">
        <f t="shared" si="8"/>
        <v>2</v>
      </c>
      <c r="AD14" s="13">
        <f t="shared" si="9"/>
        <v>10</v>
      </c>
      <c r="AE14" s="12">
        <f t="shared" si="10"/>
        <v>0</v>
      </c>
      <c r="AF14" s="14">
        <f t="shared" si="11"/>
        <v>0</v>
      </c>
    </row>
    <row r="15" spans="1:32" x14ac:dyDescent="0.25">
      <c r="A15" s="6" t="s">
        <v>26</v>
      </c>
      <c r="B15" s="7">
        <v>6</v>
      </c>
      <c r="C15" s="1">
        <v>6</v>
      </c>
      <c r="D15" s="1">
        <v>17</v>
      </c>
      <c r="G15" s="7">
        <v>9</v>
      </c>
      <c r="K15" s="1">
        <v>5</v>
      </c>
      <c r="L15" s="1"/>
      <c r="N15" s="7">
        <v>4</v>
      </c>
      <c r="O15" s="1">
        <v>6</v>
      </c>
      <c r="Q15" s="7">
        <v>6</v>
      </c>
      <c r="U15" s="10">
        <f t="shared" si="0"/>
        <v>8</v>
      </c>
      <c r="V15" s="11">
        <f t="shared" si="1"/>
        <v>59</v>
      </c>
      <c r="W15" s="12">
        <f t="shared" si="2"/>
        <v>3</v>
      </c>
      <c r="X15" s="13">
        <f t="shared" si="3"/>
        <v>29</v>
      </c>
      <c r="Y15" s="12">
        <f t="shared" si="4"/>
        <v>1</v>
      </c>
      <c r="Z15" s="13">
        <f t="shared" si="5"/>
        <v>9</v>
      </c>
      <c r="AA15" s="12">
        <f t="shared" si="6"/>
        <v>0</v>
      </c>
      <c r="AB15" s="13">
        <f t="shared" si="7"/>
        <v>0</v>
      </c>
      <c r="AC15" s="12">
        <f t="shared" si="8"/>
        <v>3</v>
      </c>
      <c r="AD15" s="13">
        <f t="shared" si="9"/>
        <v>15</v>
      </c>
      <c r="AE15" s="12">
        <f t="shared" si="10"/>
        <v>1</v>
      </c>
      <c r="AF15" s="14">
        <f t="shared" si="11"/>
        <v>6</v>
      </c>
    </row>
    <row r="16" spans="1:32" x14ac:dyDescent="0.25">
      <c r="A16" s="6" t="s">
        <v>27</v>
      </c>
      <c r="B16" s="7">
        <v>6</v>
      </c>
      <c r="C16" s="1">
        <v>7</v>
      </c>
      <c r="D16" s="1">
        <v>20</v>
      </c>
      <c r="K16" s="1">
        <v>4</v>
      </c>
      <c r="L16" s="1">
        <v>3</v>
      </c>
      <c r="N16" s="7">
        <v>7</v>
      </c>
      <c r="O16" s="1"/>
      <c r="Q16" s="7">
        <v>5</v>
      </c>
      <c r="U16" s="10">
        <f t="shared" si="0"/>
        <v>7</v>
      </c>
      <c r="V16" s="11">
        <f t="shared" si="1"/>
        <v>52</v>
      </c>
      <c r="W16" s="12">
        <f t="shared" si="2"/>
        <v>3</v>
      </c>
      <c r="X16" s="13">
        <f t="shared" si="3"/>
        <v>33</v>
      </c>
      <c r="Y16" s="12">
        <f t="shared" si="4"/>
        <v>0</v>
      </c>
      <c r="Z16" s="13">
        <f t="shared" si="5"/>
        <v>0</v>
      </c>
      <c r="AA16" s="12">
        <f t="shared" si="6"/>
        <v>0</v>
      </c>
      <c r="AB16" s="13">
        <f t="shared" si="7"/>
        <v>0</v>
      </c>
      <c r="AC16" s="12">
        <f t="shared" si="8"/>
        <v>3</v>
      </c>
      <c r="AD16" s="13">
        <f t="shared" si="9"/>
        <v>14</v>
      </c>
      <c r="AE16" s="12">
        <f t="shared" si="10"/>
        <v>1</v>
      </c>
      <c r="AF16" s="14">
        <f t="shared" si="11"/>
        <v>5</v>
      </c>
    </row>
    <row r="17" spans="1:32" x14ac:dyDescent="0.25">
      <c r="A17" s="6" t="s">
        <v>28</v>
      </c>
      <c r="B17" s="7">
        <v>6</v>
      </c>
      <c r="C17" s="1">
        <v>6</v>
      </c>
      <c r="D17" s="1">
        <v>10</v>
      </c>
      <c r="K17" s="1">
        <v>4</v>
      </c>
      <c r="L17" s="1">
        <v>7</v>
      </c>
      <c r="N17" s="7">
        <v>4</v>
      </c>
      <c r="O17" s="1">
        <v>5</v>
      </c>
      <c r="P17" s="8">
        <v>11</v>
      </c>
      <c r="U17" s="10">
        <f t="shared" si="0"/>
        <v>8</v>
      </c>
      <c r="V17" s="11">
        <f t="shared" si="1"/>
        <v>53</v>
      </c>
      <c r="W17" s="12">
        <f t="shared" si="2"/>
        <v>3</v>
      </c>
      <c r="X17" s="13">
        <f t="shared" si="3"/>
        <v>22</v>
      </c>
      <c r="Y17" s="12">
        <f t="shared" si="4"/>
        <v>0</v>
      </c>
      <c r="Z17" s="13">
        <f t="shared" si="5"/>
        <v>0</v>
      </c>
      <c r="AA17" s="12">
        <f t="shared" si="6"/>
        <v>0</v>
      </c>
      <c r="AB17" s="13">
        <f t="shared" si="7"/>
        <v>0</v>
      </c>
      <c r="AC17" s="12">
        <f t="shared" si="8"/>
        <v>5</v>
      </c>
      <c r="AD17" s="13">
        <f t="shared" si="9"/>
        <v>31</v>
      </c>
      <c r="AE17" s="12">
        <f t="shared" si="10"/>
        <v>0</v>
      </c>
      <c r="AF17" s="14">
        <f t="shared" si="11"/>
        <v>0</v>
      </c>
    </row>
    <row r="18" spans="1:32" x14ac:dyDescent="0.25">
      <c r="A18" s="6" t="s">
        <v>29</v>
      </c>
      <c r="B18" s="7">
        <v>6</v>
      </c>
      <c r="C18" s="1">
        <v>6</v>
      </c>
      <c r="D18" s="1">
        <v>6</v>
      </c>
      <c r="E18" s="1">
        <v>9</v>
      </c>
      <c r="K18" s="1">
        <v>4</v>
      </c>
      <c r="L18" s="1">
        <v>4</v>
      </c>
      <c r="N18" s="7">
        <v>4</v>
      </c>
      <c r="O18" s="1">
        <v>5</v>
      </c>
      <c r="P18" s="8">
        <v>13</v>
      </c>
      <c r="U18" s="10">
        <f t="shared" si="0"/>
        <v>9</v>
      </c>
      <c r="V18" s="11">
        <f t="shared" si="1"/>
        <v>57</v>
      </c>
      <c r="W18" s="12">
        <f t="shared" si="2"/>
        <v>4</v>
      </c>
      <c r="X18" s="13">
        <f t="shared" si="3"/>
        <v>27</v>
      </c>
      <c r="Y18" s="12">
        <f t="shared" si="4"/>
        <v>0</v>
      </c>
      <c r="Z18" s="13">
        <f t="shared" si="5"/>
        <v>0</v>
      </c>
      <c r="AA18" s="12">
        <f t="shared" si="6"/>
        <v>0</v>
      </c>
      <c r="AB18" s="13">
        <f t="shared" si="7"/>
        <v>0</v>
      </c>
      <c r="AC18" s="12">
        <f t="shared" si="8"/>
        <v>5</v>
      </c>
      <c r="AD18" s="13">
        <f t="shared" si="9"/>
        <v>30</v>
      </c>
      <c r="AE18" s="12">
        <f t="shared" si="10"/>
        <v>0</v>
      </c>
      <c r="AF18" s="14">
        <f t="shared" si="11"/>
        <v>0</v>
      </c>
    </row>
    <row r="19" spans="1:32" x14ac:dyDescent="0.25">
      <c r="A19" s="6" t="s">
        <v>30</v>
      </c>
      <c r="B19" s="7">
        <v>6</v>
      </c>
      <c r="C19" s="1">
        <v>7</v>
      </c>
      <c r="D19" s="1">
        <v>12</v>
      </c>
      <c r="K19" s="1">
        <v>4</v>
      </c>
      <c r="L19" s="1">
        <v>4</v>
      </c>
      <c r="M19" s="8">
        <v>5</v>
      </c>
      <c r="N19" s="7">
        <v>4</v>
      </c>
      <c r="O19" s="1">
        <v>7</v>
      </c>
      <c r="S19" s="7">
        <v>5</v>
      </c>
      <c r="U19" s="10">
        <f t="shared" si="0"/>
        <v>9</v>
      </c>
      <c r="V19" s="11">
        <f t="shared" si="1"/>
        <v>54</v>
      </c>
      <c r="W19" s="12">
        <f t="shared" si="2"/>
        <v>3</v>
      </c>
      <c r="X19" s="13">
        <f t="shared" si="3"/>
        <v>25</v>
      </c>
      <c r="Y19" s="12">
        <f t="shared" si="4"/>
        <v>0</v>
      </c>
      <c r="Z19" s="13">
        <f t="shared" si="5"/>
        <v>0</v>
      </c>
      <c r="AA19" s="12">
        <f t="shared" si="6"/>
        <v>0</v>
      </c>
      <c r="AB19" s="13">
        <f t="shared" si="7"/>
        <v>0</v>
      </c>
      <c r="AC19" s="12">
        <f t="shared" si="8"/>
        <v>5</v>
      </c>
      <c r="AD19" s="13">
        <f t="shared" si="9"/>
        <v>24</v>
      </c>
      <c r="AE19" s="12">
        <f t="shared" si="10"/>
        <v>1</v>
      </c>
      <c r="AF19" s="14">
        <f t="shared" si="11"/>
        <v>5</v>
      </c>
    </row>
    <row r="20" spans="1:32" x14ac:dyDescent="0.25">
      <c r="A20" s="6" t="s">
        <v>31</v>
      </c>
      <c r="B20" s="7">
        <v>6</v>
      </c>
      <c r="C20" s="1">
        <v>7</v>
      </c>
      <c r="D20" s="1">
        <v>6</v>
      </c>
      <c r="E20" s="1">
        <v>13</v>
      </c>
      <c r="K20" s="1">
        <v>4</v>
      </c>
      <c r="L20" s="1">
        <v>4</v>
      </c>
      <c r="M20" s="8">
        <v>10</v>
      </c>
      <c r="N20" s="7">
        <v>4</v>
      </c>
      <c r="O20" s="1">
        <v>5</v>
      </c>
      <c r="S20" s="7">
        <v>4</v>
      </c>
      <c r="U20" s="10">
        <f t="shared" si="0"/>
        <v>10</v>
      </c>
      <c r="V20" s="11">
        <f t="shared" si="1"/>
        <v>63</v>
      </c>
      <c r="W20" s="12">
        <f t="shared" si="2"/>
        <v>4</v>
      </c>
      <c r="X20" s="13">
        <f t="shared" si="3"/>
        <v>32</v>
      </c>
      <c r="Y20" s="12">
        <f t="shared" si="4"/>
        <v>0</v>
      </c>
      <c r="Z20" s="13">
        <f t="shared" si="5"/>
        <v>0</v>
      </c>
      <c r="AA20" s="12">
        <f t="shared" si="6"/>
        <v>0</v>
      </c>
      <c r="AB20" s="13">
        <f t="shared" si="7"/>
        <v>0</v>
      </c>
      <c r="AC20" s="12">
        <f t="shared" si="8"/>
        <v>5</v>
      </c>
      <c r="AD20" s="13">
        <f t="shared" si="9"/>
        <v>27</v>
      </c>
      <c r="AE20" s="12">
        <f t="shared" si="10"/>
        <v>1</v>
      </c>
      <c r="AF20" s="14">
        <f t="shared" si="11"/>
        <v>4</v>
      </c>
    </row>
    <row r="21" spans="1:32" x14ac:dyDescent="0.25">
      <c r="A21" s="6" t="s">
        <v>32</v>
      </c>
      <c r="B21" s="7">
        <v>6</v>
      </c>
      <c r="C21" s="1">
        <v>6</v>
      </c>
      <c r="D21" s="1">
        <v>6</v>
      </c>
      <c r="E21" s="1">
        <v>13</v>
      </c>
      <c r="K21" s="1">
        <v>5</v>
      </c>
      <c r="L21" s="1">
        <v>6</v>
      </c>
      <c r="N21" s="7">
        <v>7</v>
      </c>
      <c r="O21" s="1"/>
      <c r="Q21" s="7">
        <v>5</v>
      </c>
      <c r="U21" s="10">
        <f t="shared" si="0"/>
        <v>8</v>
      </c>
      <c r="V21" s="11">
        <f t="shared" si="1"/>
        <v>54</v>
      </c>
      <c r="W21" s="12">
        <f t="shared" si="2"/>
        <v>4</v>
      </c>
      <c r="X21" s="13">
        <f t="shared" si="3"/>
        <v>31</v>
      </c>
      <c r="Y21" s="12">
        <f t="shared" si="4"/>
        <v>0</v>
      </c>
      <c r="Z21" s="13">
        <f t="shared" si="5"/>
        <v>0</v>
      </c>
      <c r="AA21" s="12">
        <f t="shared" si="6"/>
        <v>0</v>
      </c>
      <c r="AB21" s="13">
        <f t="shared" si="7"/>
        <v>0</v>
      </c>
      <c r="AC21" s="12">
        <f t="shared" si="8"/>
        <v>3</v>
      </c>
      <c r="AD21" s="13">
        <f t="shared" si="9"/>
        <v>18</v>
      </c>
      <c r="AE21" s="12">
        <f t="shared" si="10"/>
        <v>1</v>
      </c>
      <c r="AF21" s="14">
        <f t="shared" si="11"/>
        <v>5</v>
      </c>
    </row>
    <row r="22" spans="1:32" x14ac:dyDescent="0.25">
      <c r="A22" s="6" t="s">
        <v>33</v>
      </c>
      <c r="B22" s="7">
        <v>6</v>
      </c>
      <c r="C22" s="1">
        <v>6</v>
      </c>
      <c r="D22" s="1">
        <v>8</v>
      </c>
      <c r="E22" s="1">
        <v>7</v>
      </c>
      <c r="F22" s="8">
        <v>8</v>
      </c>
      <c r="G22" s="7">
        <v>5</v>
      </c>
      <c r="K22" s="1">
        <v>4</v>
      </c>
      <c r="L22" s="1"/>
      <c r="N22" s="7">
        <v>6</v>
      </c>
      <c r="O22" s="1"/>
      <c r="Q22" s="7">
        <v>5</v>
      </c>
      <c r="U22" s="10">
        <f t="shared" si="0"/>
        <v>9</v>
      </c>
      <c r="V22" s="11">
        <f t="shared" si="1"/>
        <v>55</v>
      </c>
      <c r="W22" s="12">
        <f t="shared" si="2"/>
        <v>5</v>
      </c>
      <c r="X22" s="13">
        <f t="shared" si="3"/>
        <v>35</v>
      </c>
      <c r="Y22" s="12">
        <f t="shared" si="4"/>
        <v>1</v>
      </c>
      <c r="Z22" s="13">
        <f t="shared" si="5"/>
        <v>5</v>
      </c>
      <c r="AA22" s="12">
        <f t="shared" si="6"/>
        <v>0</v>
      </c>
      <c r="AB22" s="13">
        <f t="shared" si="7"/>
        <v>0</v>
      </c>
      <c r="AC22" s="12">
        <f t="shared" si="8"/>
        <v>2</v>
      </c>
      <c r="AD22" s="13">
        <f t="shared" si="9"/>
        <v>10</v>
      </c>
      <c r="AE22" s="12">
        <f t="shared" si="10"/>
        <v>1</v>
      </c>
      <c r="AF22" s="14">
        <f t="shared" si="11"/>
        <v>5</v>
      </c>
    </row>
    <row r="23" spans="1:32" x14ac:dyDescent="0.25">
      <c r="A23" s="6" t="s">
        <v>34</v>
      </c>
      <c r="B23" s="7">
        <v>6</v>
      </c>
      <c r="C23" s="1">
        <v>6</v>
      </c>
      <c r="D23" s="1">
        <v>6</v>
      </c>
      <c r="E23" s="1">
        <v>6</v>
      </c>
      <c r="F23" s="8">
        <v>8</v>
      </c>
      <c r="G23" s="7">
        <v>4</v>
      </c>
      <c r="H23" s="8">
        <v>4</v>
      </c>
      <c r="K23" s="1">
        <v>5</v>
      </c>
      <c r="L23" s="1"/>
      <c r="N23" s="7">
        <v>5</v>
      </c>
      <c r="O23" s="1"/>
      <c r="Q23" s="7">
        <v>4</v>
      </c>
      <c r="U23" s="10">
        <f t="shared" si="0"/>
        <v>10</v>
      </c>
      <c r="V23" s="11">
        <f t="shared" si="1"/>
        <v>54</v>
      </c>
      <c r="W23" s="12">
        <f t="shared" si="2"/>
        <v>5</v>
      </c>
      <c r="X23" s="13">
        <f t="shared" si="3"/>
        <v>32</v>
      </c>
      <c r="Y23" s="12">
        <f t="shared" si="4"/>
        <v>2</v>
      </c>
      <c r="Z23" s="13">
        <f t="shared" si="5"/>
        <v>8</v>
      </c>
      <c r="AA23" s="12">
        <f t="shared" si="6"/>
        <v>0</v>
      </c>
      <c r="AB23" s="13">
        <f t="shared" si="7"/>
        <v>0</v>
      </c>
      <c r="AC23" s="12">
        <f t="shared" si="8"/>
        <v>2</v>
      </c>
      <c r="AD23" s="13">
        <f t="shared" si="9"/>
        <v>10</v>
      </c>
      <c r="AE23" s="12">
        <f t="shared" si="10"/>
        <v>1</v>
      </c>
      <c r="AF23" s="14">
        <f t="shared" si="11"/>
        <v>4</v>
      </c>
    </row>
    <row r="24" spans="1:32" x14ac:dyDescent="0.25">
      <c r="A24" s="6" t="s">
        <v>35</v>
      </c>
      <c r="B24" s="7">
        <v>6</v>
      </c>
      <c r="C24" s="1">
        <v>6</v>
      </c>
      <c r="D24" s="1">
        <v>6</v>
      </c>
      <c r="E24" s="1">
        <v>13</v>
      </c>
      <c r="G24" s="7">
        <v>5</v>
      </c>
      <c r="K24" s="1">
        <v>5</v>
      </c>
      <c r="L24" s="1"/>
      <c r="N24" s="7">
        <v>8</v>
      </c>
      <c r="O24" s="1"/>
      <c r="U24" s="10">
        <f t="shared" si="0"/>
        <v>7</v>
      </c>
      <c r="V24" s="11">
        <f t="shared" si="1"/>
        <v>49</v>
      </c>
      <c r="W24" s="12">
        <f t="shared" si="2"/>
        <v>4</v>
      </c>
      <c r="X24" s="13">
        <f t="shared" si="3"/>
        <v>31</v>
      </c>
      <c r="Y24" s="12">
        <f t="shared" si="4"/>
        <v>1</v>
      </c>
      <c r="Z24" s="13">
        <f t="shared" si="5"/>
        <v>5</v>
      </c>
      <c r="AA24" s="12">
        <f t="shared" si="6"/>
        <v>0</v>
      </c>
      <c r="AB24" s="13">
        <f t="shared" si="7"/>
        <v>0</v>
      </c>
      <c r="AC24" s="12">
        <f t="shared" si="8"/>
        <v>2</v>
      </c>
      <c r="AD24" s="13">
        <f t="shared" si="9"/>
        <v>13</v>
      </c>
      <c r="AE24" s="12">
        <f t="shared" si="10"/>
        <v>0</v>
      </c>
      <c r="AF24" s="14">
        <f t="shared" si="11"/>
        <v>0</v>
      </c>
    </row>
    <row r="25" spans="1:32" x14ac:dyDescent="0.25">
      <c r="A25" s="6" t="s">
        <v>36</v>
      </c>
      <c r="B25" s="7">
        <v>6</v>
      </c>
      <c r="C25" s="1">
        <v>9</v>
      </c>
      <c r="D25" s="1">
        <v>6</v>
      </c>
      <c r="E25" s="1">
        <v>8</v>
      </c>
      <c r="G25" s="7">
        <v>5</v>
      </c>
      <c r="K25" s="1">
        <v>4</v>
      </c>
      <c r="L25" s="1">
        <v>5</v>
      </c>
      <c r="N25" s="7">
        <v>10</v>
      </c>
      <c r="O25" s="1"/>
      <c r="U25" s="10">
        <f t="shared" si="0"/>
        <v>8</v>
      </c>
      <c r="V25" s="11">
        <f t="shared" si="1"/>
        <v>53</v>
      </c>
      <c r="W25" s="12">
        <f t="shared" si="2"/>
        <v>4</v>
      </c>
      <c r="X25" s="13">
        <f t="shared" si="3"/>
        <v>29</v>
      </c>
      <c r="Y25" s="12">
        <f t="shared" si="4"/>
        <v>1</v>
      </c>
      <c r="Z25" s="13">
        <f t="shared" si="5"/>
        <v>5</v>
      </c>
      <c r="AA25" s="12">
        <f t="shared" si="6"/>
        <v>0</v>
      </c>
      <c r="AB25" s="13">
        <f t="shared" si="7"/>
        <v>0</v>
      </c>
      <c r="AC25" s="12">
        <f t="shared" si="8"/>
        <v>3</v>
      </c>
      <c r="AD25" s="13">
        <f t="shared" si="9"/>
        <v>19</v>
      </c>
      <c r="AE25" s="12">
        <f t="shared" si="10"/>
        <v>0</v>
      </c>
      <c r="AF25" s="14">
        <f t="shared" si="11"/>
        <v>0</v>
      </c>
    </row>
    <row r="26" spans="1:32" x14ac:dyDescent="0.25">
      <c r="A26" s="6" t="s">
        <v>37</v>
      </c>
      <c r="B26" s="7">
        <v>6</v>
      </c>
      <c r="C26" s="1">
        <v>6</v>
      </c>
      <c r="D26" s="1">
        <v>6</v>
      </c>
      <c r="E26" s="1">
        <v>13</v>
      </c>
      <c r="G26" s="7">
        <v>5</v>
      </c>
      <c r="K26" s="1">
        <v>6</v>
      </c>
      <c r="L26" s="1"/>
      <c r="N26" s="7">
        <v>7</v>
      </c>
      <c r="O26" s="1"/>
      <c r="U26" s="10">
        <f t="shared" si="0"/>
        <v>7</v>
      </c>
      <c r="V26" s="11">
        <f t="shared" si="1"/>
        <v>49</v>
      </c>
      <c r="W26" s="12">
        <f t="shared" si="2"/>
        <v>4</v>
      </c>
      <c r="X26" s="13">
        <f t="shared" si="3"/>
        <v>31</v>
      </c>
      <c r="Y26" s="12">
        <f t="shared" si="4"/>
        <v>1</v>
      </c>
      <c r="Z26" s="13">
        <f t="shared" si="5"/>
        <v>5</v>
      </c>
      <c r="AA26" s="12">
        <f t="shared" si="6"/>
        <v>0</v>
      </c>
      <c r="AB26" s="13">
        <f t="shared" si="7"/>
        <v>0</v>
      </c>
      <c r="AC26" s="12">
        <f t="shared" si="8"/>
        <v>2</v>
      </c>
      <c r="AD26" s="13">
        <f t="shared" si="9"/>
        <v>13</v>
      </c>
      <c r="AE26" s="12">
        <f t="shared" si="10"/>
        <v>0</v>
      </c>
      <c r="AF26" s="14">
        <f t="shared" si="11"/>
        <v>0</v>
      </c>
    </row>
    <row r="27" spans="1:32" x14ac:dyDescent="0.25">
      <c r="A27" s="6" t="s">
        <v>38</v>
      </c>
      <c r="B27" s="7">
        <v>6</v>
      </c>
      <c r="C27" s="1">
        <v>6</v>
      </c>
      <c r="D27" s="1">
        <v>6</v>
      </c>
      <c r="E27" s="1">
        <v>8</v>
      </c>
      <c r="G27" s="7">
        <v>4</v>
      </c>
      <c r="K27" s="1">
        <v>5</v>
      </c>
      <c r="L27" s="1"/>
      <c r="N27" s="7">
        <v>6</v>
      </c>
      <c r="O27" s="1"/>
      <c r="U27" s="10">
        <f t="shared" si="0"/>
        <v>7</v>
      </c>
      <c r="V27" s="11">
        <f t="shared" si="1"/>
        <v>41</v>
      </c>
      <c r="W27" s="12">
        <f t="shared" si="2"/>
        <v>4</v>
      </c>
      <c r="X27" s="13">
        <f t="shared" si="3"/>
        <v>26</v>
      </c>
      <c r="Y27" s="12">
        <f t="shared" si="4"/>
        <v>1</v>
      </c>
      <c r="Z27" s="13">
        <f t="shared" si="5"/>
        <v>4</v>
      </c>
      <c r="AA27" s="12">
        <f t="shared" si="6"/>
        <v>0</v>
      </c>
      <c r="AB27" s="13">
        <f t="shared" si="7"/>
        <v>0</v>
      </c>
      <c r="AC27" s="12">
        <f t="shared" si="8"/>
        <v>2</v>
      </c>
      <c r="AD27" s="13">
        <f t="shared" si="9"/>
        <v>11</v>
      </c>
      <c r="AE27" s="12">
        <f t="shared" si="10"/>
        <v>0</v>
      </c>
      <c r="AF27" s="14">
        <f t="shared" si="11"/>
        <v>0</v>
      </c>
    </row>
    <row r="28" spans="1:32" x14ac:dyDescent="0.25">
      <c r="A28" s="6" t="s">
        <v>39</v>
      </c>
      <c r="B28" s="7">
        <v>6</v>
      </c>
      <c r="C28" s="1">
        <v>6</v>
      </c>
      <c r="D28" s="1">
        <v>14</v>
      </c>
      <c r="G28" s="7">
        <v>6</v>
      </c>
      <c r="K28" s="1">
        <v>4</v>
      </c>
      <c r="L28" s="1"/>
      <c r="N28" s="7">
        <v>7</v>
      </c>
      <c r="O28" s="1"/>
      <c r="U28" s="10">
        <f t="shared" si="0"/>
        <v>6</v>
      </c>
      <c r="V28" s="11">
        <f t="shared" si="1"/>
        <v>43</v>
      </c>
      <c r="W28" s="12">
        <f t="shared" si="2"/>
        <v>3</v>
      </c>
      <c r="X28" s="13">
        <f t="shared" si="3"/>
        <v>26</v>
      </c>
      <c r="Y28" s="12">
        <f t="shared" si="4"/>
        <v>1</v>
      </c>
      <c r="Z28" s="13">
        <f t="shared" si="5"/>
        <v>6</v>
      </c>
      <c r="AA28" s="12">
        <f t="shared" si="6"/>
        <v>0</v>
      </c>
      <c r="AB28" s="13">
        <f t="shared" si="7"/>
        <v>0</v>
      </c>
      <c r="AC28" s="12">
        <f t="shared" si="8"/>
        <v>2</v>
      </c>
      <c r="AD28" s="13">
        <f t="shared" si="9"/>
        <v>11</v>
      </c>
      <c r="AE28" s="12">
        <f t="shared" si="10"/>
        <v>0</v>
      </c>
      <c r="AF28" s="14">
        <f t="shared" si="11"/>
        <v>0</v>
      </c>
    </row>
    <row r="29" spans="1:32" x14ac:dyDescent="0.25">
      <c r="A29" s="6" t="s">
        <v>40</v>
      </c>
      <c r="B29" s="7">
        <v>6</v>
      </c>
      <c r="C29" s="1">
        <v>6</v>
      </c>
      <c r="D29" s="1">
        <v>17</v>
      </c>
      <c r="G29" s="7">
        <v>6</v>
      </c>
      <c r="K29" s="1">
        <v>4</v>
      </c>
      <c r="L29" s="1"/>
      <c r="N29" s="7">
        <v>5</v>
      </c>
      <c r="O29" s="1"/>
      <c r="U29" s="10">
        <f t="shared" si="0"/>
        <v>6</v>
      </c>
      <c r="V29" s="11">
        <f t="shared" si="1"/>
        <v>44</v>
      </c>
      <c r="W29" s="12">
        <f t="shared" si="2"/>
        <v>3</v>
      </c>
      <c r="X29" s="13">
        <f t="shared" si="3"/>
        <v>29</v>
      </c>
      <c r="Y29" s="12">
        <f t="shared" si="4"/>
        <v>1</v>
      </c>
      <c r="Z29" s="13">
        <f t="shared" si="5"/>
        <v>6</v>
      </c>
      <c r="AA29" s="12">
        <f t="shared" si="6"/>
        <v>0</v>
      </c>
      <c r="AB29" s="13">
        <f t="shared" si="7"/>
        <v>0</v>
      </c>
      <c r="AC29" s="12">
        <f t="shared" si="8"/>
        <v>2</v>
      </c>
      <c r="AD29" s="13">
        <f t="shared" si="9"/>
        <v>9</v>
      </c>
      <c r="AE29" s="12">
        <f t="shared" si="10"/>
        <v>0</v>
      </c>
      <c r="AF29" s="14">
        <f t="shared" si="11"/>
        <v>0</v>
      </c>
    </row>
    <row r="30" spans="1:32" x14ac:dyDescent="0.25">
      <c r="A30" s="6" t="s">
        <v>41</v>
      </c>
      <c r="B30" s="7">
        <v>6</v>
      </c>
      <c r="C30" s="1">
        <v>6</v>
      </c>
      <c r="D30" s="1">
        <v>6</v>
      </c>
      <c r="E30" s="1">
        <v>9</v>
      </c>
      <c r="I30" s="7">
        <v>6</v>
      </c>
      <c r="K30" s="1">
        <v>4</v>
      </c>
      <c r="L30" s="1"/>
      <c r="N30" s="7">
        <v>4</v>
      </c>
      <c r="O30" s="1">
        <v>4</v>
      </c>
      <c r="U30" s="10">
        <f t="shared" si="0"/>
        <v>8</v>
      </c>
      <c r="V30" s="11">
        <f t="shared" ref="V30:V36" si="12">SUM(B30:T30)-I30</f>
        <v>39</v>
      </c>
      <c r="W30" s="12">
        <f t="shared" si="2"/>
        <v>4</v>
      </c>
      <c r="X30" s="13">
        <f t="shared" si="3"/>
        <v>27</v>
      </c>
      <c r="Y30" s="12">
        <f t="shared" si="4"/>
        <v>0</v>
      </c>
      <c r="Z30" s="13">
        <f t="shared" si="5"/>
        <v>0</v>
      </c>
      <c r="AA30" s="12">
        <f t="shared" si="6"/>
        <v>1</v>
      </c>
      <c r="AB30" s="13">
        <f t="shared" si="7"/>
        <v>6</v>
      </c>
      <c r="AC30" s="12">
        <f t="shared" si="8"/>
        <v>3</v>
      </c>
      <c r="AD30" s="13">
        <f t="shared" si="9"/>
        <v>12</v>
      </c>
      <c r="AE30" s="12">
        <f t="shared" si="10"/>
        <v>0</v>
      </c>
      <c r="AF30" s="14">
        <f t="shared" si="11"/>
        <v>0</v>
      </c>
    </row>
    <row r="31" spans="1:32" x14ac:dyDescent="0.25">
      <c r="A31" s="6" t="s">
        <v>42</v>
      </c>
      <c r="B31" s="7">
        <v>6</v>
      </c>
      <c r="C31" s="1">
        <v>6</v>
      </c>
      <c r="D31" s="1">
        <v>8</v>
      </c>
      <c r="E31" s="1">
        <v>9</v>
      </c>
      <c r="I31" s="7">
        <v>6</v>
      </c>
      <c r="K31" s="1">
        <v>4</v>
      </c>
      <c r="L31" s="1"/>
      <c r="N31" s="7">
        <v>4</v>
      </c>
      <c r="O31" s="1">
        <v>4</v>
      </c>
      <c r="U31" s="10">
        <f t="shared" si="0"/>
        <v>8</v>
      </c>
      <c r="V31" s="11">
        <f t="shared" si="12"/>
        <v>41</v>
      </c>
      <c r="W31" s="12">
        <f t="shared" si="2"/>
        <v>4</v>
      </c>
      <c r="X31" s="13">
        <f t="shared" si="3"/>
        <v>29</v>
      </c>
      <c r="Y31" s="12">
        <f t="shared" si="4"/>
        <v>0</v>
      </c>
      <c r="Z31" s="13">
        <f t="shared" si="5"/>
        <v>0</v>
      </c>
      <c r="AA31" s="12">
        <f t="shared" si="6"/>
        <v>1</v>
      </c>
      <c r="AB31" s="13">
        <f t="shared" si="7"/>
        <v>6</v>
      </c>
      <c r="AC31" s="12">
        <f t="shared" si="8"/>
        <v>3</v>
      </c>
      <c r="AD31" s="13">
        <f t="shared" si="9"/>
        <v>12</v>
      </c>
      <c r="AE31" s="12">
        <f t="shared" si="10"/>
        <v>0</v>
      </c>
      <c r="AF31" s="14">
        <f t="shared" si="11"/>
        <v>0</v>
      </c>
    </row>
    <row r="32" spans="1:32" x14ac:dyDescent="0.25">
      <c r="A32" s="6" t="s">
        <v>43</v>
      </c>
      <c r="B32" s="7">
        <v>6</v>
      </c>
      <c r="C32" s="1">
        <v>6</v>
      </c>
      <c r="D32" s="1">
        <v>7</v>
      </c>
      <c r="E32" s="1">
        <v>7</v>
      </c>
      <c r="I32" s="7">
        <v>6</v>
      </c>
      <c r="K32" s="1">
        <v>4</v>
      </c>
      <c r="L32" s="1"/>
      <c r="N32" s="7">
        <v>4</v>
      </c>
      <c r="O32" s="1">
        <v>4</v>
      </c>
      <c r="P32" s="8">
        <v>10</v>
      </c>
      <c r="S32" s="7">
        <v>3</v>
      </c>
      <c r="U32" s="10">
        <f t="shared" si="0"/>
        <v>10</v>
      </c>
      <c r="V32" s="11">
        <f t="shared" si="12"/>
        <v>51</v>
      </c>
      <c r="W32" s="12">
        <f t="shared" si="2"/>
        <v>4</v>
      </c>
      <c r="X32" s="13">
        <f t="shared" si="3"/>
        <v>26</v>
      </c>
      <c r="Y32" s="12">
        <f t="shared" si="4"/>
        <v>0</v>
      </c>
      <c r="Z32" s="13">
        <f t="shared" si="5"/>
        <v>0</v>
      </c>
      <c r="AA32" s="12">
        <f t="shared" si="6"/>
        <v>1</v>
      </c>
      <c r="AB32" s="13">
        <f t="shared" si="7"/>
        <v>6</v>
      </c>
      <c r="AC32" s="12">
        <f t="shared" si="8"/>
        <v>4</v>
      </c>
      <c r="AD32" s="13">
        <f t="shared" si="9"/>
        <v>22</v>
      </c>
      <c r="AE32" s="12">
        <f t="shared" si="10"/>
        <v>1</v>
      </c>
      <c r="AF32" s="14">
        <f t="shared" si="11"/>
        <v>3</v>
      </c>
    </row>
    <row r="33" spans="1:32" x14ac:dyDescent="0.25">
      <c r="A33" s="6" t="s">
        <v>44</v>
      </c>
      <c r="B33" s="7">
        <v>6</v>
      </c>
      <c r="C33" s="1">
        <v>6</v>
      </c>
      <c r="D33" s="1">
        <v>6</v>
      </c>
      <c r="E33" s="1">
        <v>11</v>
      </c>
      <c r="I33" s="7">
        <v>12</v>
      </c>
      <c r="K33" s="1">
        <v>4</v>
      </c>
      <c r="L33" s="1">
        <v>4</v>
      </c>
      <c r="N33" s="7">
        <v>4</v>
      </c>
      <c r="O33" s="1">
        <v>4</v>
      </c>
      <c r="P33" s="8">
        <v>7</v>
      </c>
      <c r="S33" s="7">
        <v>5</v>
      </c>
      <c r="U33" s="10">
        <f t="shared" si="0"/>
        <v>11</v>
      </c>
      <c r="V33" s="11">
        <f t="shared" si="12"/>
        <v>57</v>
      </c>
      <c r="W33" s="12">
        <f t="shared" si="2"/>
        <v>4</v>
      </c>
      <c r="X33" s="13">
        <f t="shared" si="3"/>
        <v>29</v>
      </c>
      <c r="Y33" s="12">
        <f t="shared" si="4"/>
        <v>0</v>
      </c>
      <c r="Z33" s="13">
        <f t="shared" si="5"/>
        <v>0</v>
      </c>
      <c r="AA33" s="12">
        <f t="shared" si="6"/>
        <v>1</v>
      </c>
      <c r="AB33" s="13">
        <f t="shared" si="7"/>
        <v>12</v>
      </c>
      <c r="AC33" s="12">
        <f t="shared" si="8"/>
        <v>5</v>
      </c>
      <c r="AD33" s="13">
        <f t="shared" si="9"/>
        <v>23</v>
      </c>
      <c r="AE33" s="12">
        <f t="shared" si="10"/>
        <v>1</v>
      </c>
      <c r="AF33" s="14">
        <f t="shared" si="11"/>
        <v>5</v>
      </c>
    </row>
    <row r="34" spans="1:32" x14ac:dyDescent="0.25">
      <c r="A34" s="15" t="s">
        <v>45</v>
      </c>
      <c r="B34" s="7">
        <v>7</v>
      </c>
      <c r="C34" s="1">
        <v>6</v>
      </c>
      <c r="D34" s="1">
        <v>7</v>
      </c>
      <c r="E34" s="1">
        <v>12</v>
      </c>
      <c r="I34" s="7">
        <v>12</v>
      </c>
      <c r="K34" s="1">
        <v>4</v>
      </c>
      <c r="L34" s="1">
        <v>4</v>
      </c>
      <c r="M34" s="8">
        <v>5</v>
      </c>
      <c r="N34" s="7">
        <v>4</v>
      </c>
      <c r="O34" s="1">
        <v>7</v>
      </c>
      <c r="Q34" s="7">
        <v>3</v>
      </c>
      <c r="S34" s="7">
        <v>5</v>
      </c>
      <c r="U34" s="10">
        <f t="shared" si="0"/>
        <v>12</v>
      </c>
      <c r="V34" s="11">
        <f t="shared" si="12"/>
        <v>64</v>
      </c>
      <c r="W34" s="12">
        <f t="shared" si="2"/>
        <v>4</v>
      </c>
      <c r="X34" s="13">
        <f t="shared" si="3"/>
        <v>32</v>
      </c>
      <c r="Y34" s="12">
        <f t="shared" si="4"/>
        <v>0</v>
      </c>
      <c r="Z34" s="13">
        <f t="shared" si="5"/>
        <v>0</v>
      </c>
      <c r="AA34" s="12">
        <f t="shared" si="6"/>
        <v>1</v>
      </c>
      <c r="AB34" s="13">
        <f t="shared" si="7"/>
        <v>12</v>
      </c>
      <c r="AC34" s="12">
        <f t="shared" si="8"/>
        <v>5</v>
      </c>
      <c r="AD34" s="13">
        <f t="shared" si="9"/>
        <v>24</v>
      </c>
      <c r="AE34" s="12">
        <f t="shared" si="10"/>
        <v>2</v>
      </c>
      <c r="AF34" s="14">
        <f t="shared" si="11"/>
        <v>8</v>
      </c>
    </row>
    <row r="35" spans="1:32" x14ac:dyDescent="0.25">
      <c r="A35" s="15" t="s">
        <v>46</v>
      </c>
      <c r="B35" s="7">
        <v>6</v>
      </c>
      <c r="C35" s="1">
        <v>7</v>
      </c>
      <c r="D35" s="1">
        <v>6</v>
      </c>
      <c r="E35" s="1">
        <v>12</v>
      </c>
      <c r="I35" s="7">
        <v>12</v>
      </c>
      <c r="K35" s="1">
        <v>4</v>
      </c>
      <c r="L35" s="1">
        <v>4</v>
      </c>
      <c r="M35" s="8">
        <v>4</v>
      </c>
      <c r="N35" s="7">
        <v>9</v>
      </c>
      <c r="O35" s="1"/>
      <c r="Q35" s="7">
        <v>3</v>
      </c>
      <c r="S35" s="7">
        <v>5</v>
      </c>
      <c r="U35" s="10">
        <f t="shared" si="0"/>
        <v>11</v>
      </c>
      <c r="V35" s="11">
        <f t="shared" si="12"/>
        <v>60</v>
      </c>
      <c r="W35" s="12">
        <f t="shared" si="2"/>
        <v>4</v>
      </c>
      <c r="X35" s="13">
        <f t="shared" si="3"/>
        <v>31</v>
      </c>
      <c r="Y35" s="12">
        <f t="shared" si="4"/>
        <v>0</v>
      </c>
      <c r="Z35" s="13">
        <f t="shared" si="5"/>
        <v>0</v>
      </c>
      <c r="AA35" s="12">
        <f t="shared" si="6"/>
        <v>1</v>
      </c>
      <c r="AB35" s="13">
        <f t="shared" si="7"/>
        <v>12</v>
      </c>
      <c r="AC35" s="12">
        <f t="shared" si="8"/>
        <v>4</v>
      </c>
      <c r="AD35" s="13">
        <f t="shared" si="9"/>
        <v>21</v>
      </c>
      <c r="AE35" s="12">
        <f t="shared" si="10"/>
        <v>2</v>
      </c>
      <c r="AF35" s="14">
        <f t="shared" si="11"/>
        <v>8</v>
      </c>
    </row>
    <row r="36" spans="1:32" x14ac:dyDescent="0.25">
      <c r="A36" s="15" t="s">
        <v>47</v>
      </c>
      <c r="B36" s="7">
        <v>6</v>
      </c>
      <c r="C36" s="1">
        <v>6</v>
      </c>
      <c r="D36" s="1">
        <v>7</v>
      </c>
      <c r="E36" s="1">
        <v>12</v>
      </c>
      <c r="I36" s="7">
        <v>12</v>
      </c>
      <c r="K36" s="1">
        <v>4</v>
      </c>
      <c r="L36" s="1">
        <v>6</v>
      </c>
      <c r="N36" s="7">
        <v>7</v>
      </c>
      <c r="O36" s="1"/>
      <c r="Q36" s="7">
        <v>4</v>
      </c>
      <c r="R36" s="8">
        <v>5</v>
      </c>
      <c r="U36" s="10">
        <f t="shared" si="0"/>
        <v>10</v>
      </c>
      <c r="V36" s="11">
        <f t="shared" si="12"/>
        <v>57</v>
      </c>
      <c r="W36" s="12">
        <f t="shared" si="2"/>
        <v>4</v>
      </c>
      <c r="X36" s="13">
        <f t="shared" si="3"/>
        <v>31</v>
      </c>
      <c r="Y36" s="12">
        <f t="shared" si="4"/>
        <v>0</v>
      </c>
      <c r="Z36" s="13">
        <f t="shared" si="5"/>
        <v>0</v>
      </c>
      <c r="AA36" s="12">
        <f t="shared" si="6"/>
        <v>1</v>
      </c>
      <c r="AB36" s="13">
        <f t="shared" si="7"/>
        <v>12</v>
      </c>
      <c r="AC36" s="12">
        <f t="shared" si="8"/>
        <v>3</v>
      </c>
      <c r="AD36" s="13">
        <f t="shared" si="9"/>
        <v>17</v>
      </c>
      <c r="AE36" s="12">
        <f t="shared" si="10"/>
        <v>2</v>
      </c>
      <c r="AF36" s="14">
        <f t="shared" si="11"/>
        <v>9</v>
      </c>
    </row>
    <row r="37" spans="1:32" x14ac:dyDescent="0.25">
      <c r="A37" s="15" t="s">
        <v>48</v>
      </c>
      <c r="B37" s="7">
        <v>6</v>
      </c>
      <c r="C37" s="1">
        <v>8</v>
      </c>
      <c r="D37" s="1">
        <v>6</v>
      </c>
      <c r="E37" s="1">
        <v>9</v>
      </c>
      <c r="K37" s="1">
        <v>4</v>
      </c>
      <c r="L37" s="1">
        <v>4</v>
      </c>
      <c r="M37" s="8">
        <v>7</v>
      </c>
      <c r="N37" s="7"/>
      <c r="O37" s="1"/>
      <c r="Q37" s="7">
        <v>5</v>
      </c>
      <c r="U37" s="10">
        <f t="shared" si="0"/>
        <v>8</v>
      </c>
      <c r="V37" s="11">
        <f>SUM(B37:T37)</f>
        <v>49</v>
      </c>
      <c r="W37" s="12">
        <f t="shared" si="2"/>
        <v>4</v>
      </c>
      <c r="X37" s="13">
        <f t="shared" si="3"/>
        <v>29</v>
      </c>
      <c r="Y37" s="12">
        <f t="shared" si="4"/>
        <v>0</v>
      </c>
      <c r="Z37" s="13">
        <f t="shared" si="5"/>
        <v>0</v>
      </c>
      <c r="AA37" s="12">
        <f t="shared" si="6"/>
        <v>0</v>
      </c>
      <c r="AB37" s="13">
        <f t="shared" si="7"/>
        <v>0</v>
      </c>
      <c r="AC37" s="12">
        <f t="shared" si="8"/>
        <v>3</v>
      </c>
      <c r="AD37" s="13">
        <f t="shared" si="9"/>
        <v>15</v>
      </c>
      <c r="AE37" s="12">
        <f t="shared" si="10"/>
        <v>1</v>
      </c>
      <c r="AF37" s="14">
        <f t="shared" si="11"/>
        <v>5</v>
      </c>
    </row>
    <row r="38" spans="1:32" x14ac:dyDescent="0.25">
      <c r="A38" s="15" t="s">
        <v>49</v>
      </c>
      <c r="B38" s="7">
        <v>6</v>
      </c>
      <c r="C38" s="1">
        <v>7</v>
      </c>
      <c r="D38" s="1">
        <v>9</v>
      </c>
      <c r="E38" s="1">
        <v>10</v>
      </c>
      <c r="K38" s="1">
        <v>5</v>
      </c>
      <c r="L38" s="1">
        <v>10</v>
      </c>
      <c r="N38" s="7"/>
      <c r="O38" s="1"/>
      <c r="Q38" s="7">
        <v>5</v>
      </c>
      <c r="U38" s="10">
        <f t="shared" si="0"/>
        <v>7</v>
      </c>
      <c r="V38" s="11">
        <f>SUM(B38:T38)</f>
        <v>52</v>
      </c>
      <c r="W38" s="12">
        <f t="shared" si="2"/>
        <v>4</v>
      </c>
      <c r="X38" s="13">
        <f t="shared" si="3"/>
        <v>32</v>
      </c>
      <c r="Y38" s="12">
        <f t="shared" si="4"/>
        <v>0</v>
      </c>
      <c r="Z38" s="13">
        <f t="shared" si="5"/>
        <v>0</v>
      </c>
      <c r="AA38" s="12">
        <f t="shared" si="6"/>
        <v>0</v>
      </c>
      <c r="AB38" s="13">
        <f t="shared" si="7"/>
        <v>0</v>
      </c>
      <c r="AC38" s="12">
        <f t="shared" si="8"/>
        <v>2</v>
      </c>
      <c r="AD38" s="13">
        <f t="shared" si="9"/>
        <v>15</v>
      </c>
      <c r="AE38" s="12">
        <f t="shared" si="10"/>
        <v>1</v>
      </c>
      <c r="AF38" s="14">
        <f t="shared" si="11"/>
        <v>5</v>
      </c>
    </row>
    <row r="39" spans="1:32" x14ac:dyDescent="0.25">
      <c r="A39" s="15" t="s">
        <v>50</v>
      </c>
      <c r="B39" s="7">
        <v>7</v>
      </c>
      <c r="C39" s="1">
        <v>8</v>
      </c>
      <c r="D39" s="1">
        <v>7</v>
      </c>
      <c r="G39" s="7">
        <v>6</v>
      </c>
      <c r="K39" s="1">
        <v>4</v>
      </c>
      <c r="L39" s="1">
        <v>10</v>
      </c>
      <c r="N39" s="7"/>
      <c r="O39" s="1"/>
      <c r="U39" s="10">
        <f t="shared" si="0"/>
        <v>6</v>
      </c>
      <c r="V39" s="11">
        <f>SUM(B39:T39)</f>
        <v>42</v>
      </c>
      <c r="W39" s="12">
        <f t="shared" si="2"/>
        <v>3</v>
      </c>
      <c r="X39" s="13">
        <f t="shared" si="3"/>
        <v>22</v>
      </c>
      <c r="Y39" s="12">
        <f t="shared" si="4"/>
        <v>1</v>
      </c>
      <c r="Z39" s="13">
        <f t="shared" si="5"/>
        <v>6</v>
      </c>
      <c r="AA39" s="12">
        <f t="shared" si="6"/>
        <v>0</v>
      </c>
      <c r="AB39" s="13">
        <f t="shared" si="7"/>
        <v>0</v>
      </c>
      <c r="AC39" s="12">
        <f t="shared" si="8"/>
        <v>2</v>
      </c>
      <c r="AD39" s="13">
        <f t="shared" si="9"/>
        <v>14</v>
      </c>
      <c r="AE39" s="12">
        <f t="shared" si="10"/>
        <v>0</v>
      </c>
      <c r="AF39" s="14">
        <f t="shared" si="11"/>
        <v>0</v>
      </c>
    </row>
    <row r="40" spans="1:32" x14ac:dyDescent="0.25">
      <c r="A40" s="15" t="s">
        <v>51</v>
      </c>
      <c r="B40" s="7">
        <v>6</v>
      </c>
      <c r="C40" s="1">
        <v>8</v>
      </c>
      <c r="D40" s="1">
        <v>14</v>
      </c>
      <c r="G40" s="7">
        <v>5</v>
      </c>
      <c r="K40" s="1">
        <v>11</v>
      </c>
      <c r="L40" s="1"/>
      <c r="N40" s="7"/>
      <c r="O40" s="1"/>
      <c r="U40" s="10">
        <f t="shared" si="0"/>
        <v>5</v>
      </c>
      <c r="V40" s="11">
        <f>SUM(B40:T40)</f>
        <v>44</v>
      </c>
      <c r="W40" s="12">
        <f t="shared" si="2"/>
        <v>3</v>
      </c>
      <c r="X40" s="13">
        <f t="shared" si="3"/>
        <v>28</v>
      </c>
      <c r="Y40" s="12">
        <f t="shared" si="4"/>
        <v>1</v>
      </c>
      <c r="Z40" s="13">
        <f t="shared" si="5"/>
        <v>5</v>
      </c>
      <c r="AA40" s="12">
        <f t="shared" si="6"/>
        <v>0</v>
      </c>
      <c r="AB40" s="13">
        <f t="shared" si="7"/>
        <v>0</v>
      </c>
      <c r="AC40" s="12">
        <f t="shared" si="8"/>
        <v>1</v>
      </c>
      <c r="AD40" s="13">
        <f t="shared" si="9"/>
        <v>11</v>
      </c>
      <c r="AE40" s="12">
        <f t="shared" si="10"/>
        <v>0</v>
      </c>
      <c r="AF40" s="14">
        <f t="shared" si="11"/>
        <v>0</v>
      </c>
    </row>
    <row r="41" spans="1:32" x14ac:dyDescent="0.25">
      <c r="A41" s="15" t="s">
        <v>52</v>
      </c>
      <c r="B41" s="7">
        <v>6</v>
      </c>
      <c r="C41" s="1">
        <v>7</v>
      </c>
      <c r="D41" s="1">
        <v>14</v>
      </c>
      <c r="G41" s="7">
        <v>5</v>
      </c>
      <c r="I41" s="7">
        <v>10</v>
      </c>
      <c r="K41" s="1">
        <v>8</v>
      </c>
      <c r="L41" s="1"/>
      <c r="N41" s="7"/>
      <c r="O41" s="1"/>
      <c r="U41" s="10">
        <f t="shared" si="0"/>
        <v>6</v>
      </c>
      <c r="V41" s="11">
        <f>SUM(B41:T41)</f>
        <v>50</v>
      </c>
      <c r="W41" s="12">
        <f t="shared" si="2"/>
        <v>3</v>
      </c>
      <c r="X41" s="13">
        <f t="shared" si="3"/>
        <v>27</v>
      </c>
      <c r="Y41" s="12">
        <f t="shared" si="4"/>
        <v>1</v>
      </c>
      <c r="Z41" s="13">
        <f t="shared" si="5"/>
        <v>5</v>
      </c>
      <c r="AA41" s="12">
        <f t="shared" si="6"/>
        <v>1</v>
      </c>
      <c r="AB41" s="13">
        <f t="shared" si="7"/>
        <v>10</v>
      </c>
      <c r="AC41" s="12">
        <f t="shared" si="8"/>
        <v>1</v>
      </c>
      <c r="AD41" s="13">
        <f t="shared" si="9"/>
        <v>8</v>
      </c>
      <c r="AE41" s="12">
        <f t="shared" si="10"/>
        <v>0</v>
      </c>
      <c r="AF41" s="14">
        <f t="shared" si="11"/>
        <v>0</v>
      </c>
    </row>
    <row r="42" spans="1:32" x14ac:dyDescent="0.25">
      <c r="A42" s="15" t="s">
        <v>53</v>
      </c>
      <c r="B42" s="7">
        <v>6</v>
      </c>
      <c r="C42" s="1">
        <v>7</v>
      </c>
      <c r="D42" s="1">
        <v>10</v>
      </c>
      <c r="G42" s="7">
        <v>5</v>
      </c>
      <c r="I42" s="7">
        <v>10</v>
      </c>
      <c r="K42" s="1"/>
      <c r="L42" s="1"/>
      <c r="N42" s="7"/>
      <c r="O42" s="1"/>
      <c r="U42" s="10">
        <f t="shared" si="0"/>
        <v>5</v>
      </c>
      <c r="V42" s="11">
        <f>SUM(B42:T42)-I42</f>
        <v>28</v>
      </c>
      <c r="W42" s="12">
        <f t="shared" si="2"/>
        <v>3</v>
      </c>
      <c r="X42" s="13">
        <f t="shared" si="3"/>
        <v>23</v>
      </c>
      <c r="Y42" s="12">
        <f t="shared" si="4"/>
        <v>1</v>
      </c>
      <c r="Z42" s="13">
        <f t="shared" si="5"/>
        <v>5</v>
      </c>
      <c r="AA42" s="12">
        <f t="shared" si="6"/>
        <v>1</v>
      </c>
      <c r="AB42" s="13">
        <f t="shared" si="7"/>
        <v>10</v>
      </c>
      <c r="AC42" s="12">
        <f t="shared" si="8"/>
        <v>0</v>
      </c>
      <c r="AD42" s="13">
        <f t="shared" si="9"/>
        <v>0</v>
      </c>
      <c r="AE42" s="12">
        <f t="shared" si="10"/>
        <v>0</v>
      </c>
      <c r="AF42" s="14">
        <f t="shared" si="11"/>
        <v>0</v>
      </c>
    </row>
    <row r="43" spans="1:32" x14ac:dyDescent="0.25">
      <c r="A43" s="15" t="s">
        <v>54</v>
      </c>
      <c r="B43" s="7">
        <v>6</v>
      </c>
      <c r="C43" s="1">
        <v>7</v>
      </c>
      <c r="D43" s="1">
        <v>9</v>
      </c>
      <c r="G43" s="7">
        <v>5</v>
      </c>
      <c r="I43" s="7">
        <v>11</v>
      </c>
      <c r="K43" s="1"/>
      <c r="L43" s="1"/>
      <c r="N43" s="7"/>
      <c r="O43" s="1"/>
      <c r="U43" s="10">
        <f t="shared" si="0"/>
        <v>5</v>
      </c>
      <c r="V43" s="11">
        <f>SUM(B43:T43)-I43</f>
        <v>27</v>
      </c>
      <c r="W43" s="12">
        <f t="shared" si="2"/>
        <v>3</v>
      </c>
      <c r="X43" s="13">
        <f t="shared" si="3"/>
        <v>22</v>
      </c>
      <c r="Y43" s="12">
        <f t="shared" si="4"/>
        <v>1</v>
      </c>
      <c r="Z43" s="13">
        <f t="shared" si="5"/>
        <v>5</v>
      </c>
      <c r="AA43" s="12">
        <f t="shared" si="6"/>
        <v>1</v>
      </c>
      <c r="AB43" s="13">
        <f t="shared" si="7"/>
        <v>11</v>
      </c>
      <c r="AC43" s="12">
        <f t="shared" si="8"/>
        <v>0</v>
      </c>
      <c r="AD43" s="13">
        <f t="shared" si="9"/>
        <v>0</v>
      </c>
      <c r="AE43" s="12">
        <f t="shared" si="10"/>
        <v>0</v>
      </c>
      <c r="AF43" s="14">
        <f t="shared" si="11"/>
        <v>0</v>
      </c>
    </row>
    <row r="44" spans="1:32" x14ac:dyDescent="0.25">
      <c r="A44" s="15" t="s">
        <v>55</v>
      </c>
      <c r="B44" s="7">
        <v>6</v>
      </c>
      <c r="C44" s="1">
        <v>7</v>
      </c>
      <c r="D44" s="1">
        <v>12</v>
      </c>
      <c r="G44" s="7">
        <v>5</v>
      </c>
      <c r="I44" s="7">
        <v>13</v>
      </c>
      <c r="K44" s="1"/>
      <c r="L44" s="1"/>
      <c r="N44" s="7"/>
      <c r="O44" s="1"/>
      <c r="U44" s="10">
        <f t="shared" si="0"/>
        <v>5</v>
      </c>
      <c r="V44" s="11">
        <f>SUM(B44:T44)-I44</f>
        <v>30</v>
      </c>
      <c r="W44" s="12">
        <f t="shared" si="2"/>
        <v>3</v>
      </c>
      <c r="X44" s="13">
        <f t="shared" si="3"/>
        <v>25</v>
      </c>
      <c r="Y44" s="12">
        <f t="shared" si="4"/>
        <v>1</v>
      </c>
      <c r="Z44" s="13">
        <f t="shared" si="5"/>
        <v>5</v>
      </c>
      <c r="AA44" s="12">
        <f t="shared" si="6"/>
        <v>1</v>
      </c>
      <c r="AB44" s="13">
        <f t="shared" si="7"/>
        <v>13</v>
      </c>
      <c r="AC44" s="12">
        <f t="shared" si="8"/>
        <v>0</v>
      </c>
      <c r="AD44" s="13">
        <f t="shared" si="9"/>
        <v>0</v>
      </c>
      <c r="AE44" s="12">
        <f t="shared" si="10"/>
        <v>0</v>
      </c>
      <c r="AF44" s="14">
        <f t="shared" si="11"/>
        <v>0</v>
      </c>
    </row>
    <row r="45" spans="1:32" x14ac:dyDescent="0.25">
      <c r="A45" s="15" t="s">
        <v>56</v>
      </c>
      <c r="B45" s="7">
        <v>6</v>
      </c>
      <c r="C45" s="1">
        <v>11</v>
      </c>
      <c r="G45" s="7">
        <v>5</v>
      </c>
      <c r="I45" s="7">
        <v>12</v>
      </c>
      <c r="K45" s="1"/>
      <c r="L45" s="1"/>
      <c r="N45" s="7"/>
      <c r="O45" s="1"/>
      <c r="U45" s="10">
        <f t="shared" si="0"/>
        <v>4</v>
      </c>
      <c r="V45" s="11">
        <f>SUM(B45:T45)-I45</f>
        <v>22</v>
      </c>
      <c r="W45" s="12">
        <f t="shared" si="2"/>
        <v>2</v>
      </c>
      <c r="X45" s="13">
        <f t="shared" si="3"/>
        <v>17</v>
      </c>
      <c r="Y45" s="12">
        <f t="shared" si="4"/>
        <v>1</v>
      </c>
      <c r="Z45" s="13">
        <f t="shared" si="5"/>
        <v>5</v>
      </c>
      <c r="AA45" s="12">
        <f t="shared" ref="AA45" si="13">COUNT(I45)</f>
        <v>1</v>
      </c>
      <c r="AB45" s="13">
        <f t="shared" ref="AB45" si="14">SUM(I45)</f>
        <v>12</v>
      </c>
      <c r="AC45" s="12">
        <f t="shared" ref="AC45:AC46" si="15">COUNT(K45:P45)</f>
        <v>0</v>
      </c>
      <c r="AD45" s="13">
        <f t="shared" ref="AD45:AD46" si="16">SUM(K45:P45)</f>
        <v>0</v>
      </c>
      <c r="AE45" s="12">
        <f t="shared" ref="AE45:AE46" si="17">COUNT(Q45:T45)</f>
        <v>0</v>
      </c>
      <c r="AF45" s="14">
        <f t="shared" ref="AF45:AF46" si="18">SUM(Q45:T45)</f>
        <v>0</v>
      </c>
    </row>
    <row r="46" spans="1:32" x14ac:dyDescent="0.25">
      <c r="A46" s="15" t="s">
        <v>58</v>
      </c>
      <c r="B46" s="7">
        <v>6</v>
      </c>
      <c r="C46" s="1">
        <v>13</v>
      </c>
      <c r="G46" s="7">
        <v>7</v>
      </c>
      <c r="I46" s="7">
        <v>4</v>
      </c>
      <c r="J46" s="8">
        <v>9</v>
      </c>
      <c r="K46" s="1"/>
      <c r="L46" s="1"/>
      <c r="N46" s="7"/>
      <c r="O46" s="1"/>
      <c r="U46" s="10">
        <f t="shared" ref="U46" si="19">COUNT(B46:T46)</f>
        <v>5</v>
      </c>
      <c r="V46" s="11">
        <f>SUM(B46:T46)-SUM(I46:J46)</f>
        <v>26</v>
      </c>
      <c r="W46" s="12">
        <f t="shared" ref="W46" si="20">COUNT(B46:F46)</f>
        <v>2</v>
      </c>
      <c r="X46" s="13">
        <f t="shared" ref="X46" si="21">SUM(B46:F46)</f>
        <v>19</v>
      </c>
      <c r="Y46" s="12">
        <f t="shared" ref="Y46" si="22">COUNT(G46:H46)</f>
        <v>1</v>
      </c>
      <c r="Z46" s="13">
        <f t="shared" ref="Z46" si="23">SUM(G46:H46)</f>
        <v>7</v>
      </c>
      <c r="AA46" s="12">
        <f>COUNT(I46:J46)</f>
        <v>2</v>
      </c>
      <c r="AB46" s="13">
        <f>SUM(I46:J46)</f>
        <v>13</v>
      </c>
      <c r="AC46" s="12">
        <f t="shared" si="15"/>
        <v>0</v>
      </c>
      <c r="AD46" s="13">
        <f t="shared" si="16"/>
        <v>0</v>
      </c>
      <c r="AE46" s="12">
        <f t="shared" si="17"/>
        <v>0</v>
      </c>
      <c r="AF46" s="14">
        <f t="shared" si="18"/>
        <v>0</v>
      </c>
    </row>
    <row r="47" spans="1:32" ht="15.75" thickBot="1" x14ac:dyDescent="0.3">
      <c r="A47" s="15" t="s">
        <v>59</v>
      </c>
      <c r="B47" s="7">
        <v>6</v>
      </c>
      <c r="C47" s="1">
        <v>14</v>
      </c>
      <c r="G47" s="7">
        <v>8</v>
      </c>
      <c r="I47" s="7">
        <v>13</v>
      </c>
      <c r="K47" s="1"/>
      <c r="L47" s="1"/>
      <c r="N47" s="7"/>
      <c r="O47" s="1"/>
      <c r="U47" s="10">
        <f t="shared" si="0"/>
        <v>4</v>
      </c>
      <c r="V47" s="11">
        <f>SUM(B47:T47)-SUM(I47:J47)</f>
        <v>28</v>
      </c>
      <c r="W47" s="12">
        <f t="shared" si="2"/>
        <v>2</v>
      </c>
      <c r="X47" s="13">
        <f t="shared" si="3"/>
        <v>20</v>
      </c>
      <c r="Y47" s="12">
        <f t="shared" si="4"/>
        <v>1</v>
      </c>
      <c r="Z47" s="13">
        <f t="shared" si="5"/>
        <v>8</v>
      </c>
      <c r="AA47" s="12">
        <f>COUNT(I47:J47)</f>
        <v>1</v>
      </c>
      <c r="AB47" s="13">
        <f>SUM(I47:J47)</f>
        <v>13</v>
      </c>
      <c r="AC47" s="12">
        <f t="shared" si="8"/>
        <v>0</v>
      </c>
      <c r="AD47" s="13">
        <f t="shared" si="9"/>
        <v>0</v>
      </c>
      <c r="AE47" s="12">
        <f t="shared" si="10"/>
        <v>0</v>
      </c>
      <c r="AF47" s="14">
        <f t="shared" si="11"/>
        <v>0</v>
      </c>
    </row>
    <row r="48" spans="1:32" ht="45.75" thickBot="1" x14ac:dyDescent="0.3">
      <c r="A48" s="16" t="s">
        <v>57</v>
      </c>
      <c r="B48" s="17">
        <f>COUNTA(B6:B47)</f>
        <v>42</v>
      </c>
      <c r="C48" s="18">
        <f>COUNTA(C6:C47)</f>
        <v>41</v>
      </c>
      <c r="D48" s="18">
        <f>COUNTA(D6:D47)</f>
        <v>35</v>
      </c>
      <c r="E48" s="18">
        <f>COUNTA(E6:E47)</f>
        <v>20</v>
      </c>
      <c r="F48" s="19">
        <f>COUNTA(F6:F47)</f>
        <v>2</v>
      </c>
      <c r="G48" s="17">
        <f>COUNTA(G6:G47)</f>
        <v>22</v>
      </c>
      <c r="H48" s="19">
        <f>COUNTA(H6:H47)</f>
        <v>1</v>
      </c>
      <c r="I48" s="17">
        <f>COUNTA(I6:I47)</f>
        <v>14</v>
      </c>
      <c r="J48" s="19">
        <f>COUNTA(J6:J47)</f>
        <v>1</v>
      </c>
      <c r="K48" s="18">
        <f>COUNTA(K6:K47)</f>
        <v>36</v>
      </c>
      <c r="L48" s="18">
        <f>COUNTA(L6:L47)</f>
        <v>20</v>
      </c>
      <c r="M48" s="19">
        <f>COUNTA(M6:M47)</f>
        <v>6</v>
      </c>
      <c r="N48" s="17">
        <f>COUNTA(N6:N47)</f>
        <v>28</v>
      </c>
      <c r="O48" s="18">
        <f>COUNTA(O6:O47)</f>
        <v>10</v>
      </c>
      <c r="P48" s="19">
        <f>COUNTA(P6:P47)</f>
        <v>4</v>
      </c>
      <c r="Q48" s="17">
        <f>COUNTA(Q6:Q47)</f>
        <v>11</v>
      </c>
      <c r="R48" s="19">
        <f>COUNTA(R6:R47)</f>
        <v>1</v>
      </c>
      <c r="S48" s="17">
        <f>COUNTA(S6:S47)</f>
        <v>6</v>
      </c>
      <c r="T48" s="20">
        <f>COUNTA(T6:T47)</f>
        <v>0</v>
      </c>
      <c r="U48" s="21">
        <f>SUM(U6:U47)</f>
        <v>300</v>
      </c>
      <c r="V48" s="22">
        <f>SUM(V6:V47)</f>
        <v>1946</v>
      </c>
      <c r="W48" s="22">
        <f>SUM(W6:W47)</f>
        <v>140</v>
      </c>
      <c r="X48" s="22">
        <f>SUM(X6:X47)</f>
        <v>1145</v>
      </c>
      <c r="Y48" s="22">
        <f>SUM(Y6:Y47)</f>
        <v>23</v>
      </c>
      <c r="Z48" s="22">
        <f>SUM(Z6:Z47)</f>
        <v>137</v>
      </c>
      <c r="AA48" s="22">
        <f>SUM(AA6:AA47)</f>
        <v>15</v>
      </c>
      <c r="AB48" s="22">
        <f>SUM(AB6:AB47)</f>
        <v>148</v>
      </c>
      <c r="AC48" s="22">
        <f>SUM(AC6:AC47)</f>
        <v>104</v>
      </c>
      <c r="AD48" s="22">
        <f>SUM(AD6:AD47)</f>
        <v>573</v>
      </c>
      <c r="AE48" s="22">
        <f>SUM(AE6:AE47)</f>
        <v>18</v>
      </c>
      <c r="AF48" s="23">
        <f>SUM(AF6:AF47)</f>
        <v>81</v>
      </c>
    </row>
    <row r="49" ht="15.75" thickTop="1" x14ac:dyDescent="0.25"/>
  </sheetData>
  <mergeCells count="13">
    <mergeCell ref="AE4:AF4"/>
    <mergeCell ref="B4:F4"/>
    <mergeCell ref="G4:H4"/>
    <mergeCell ref="K4:M4"/>
    <mergeCell ref="N4:P4"/>
    <mergeCell ref="Q4:R4"/>
    <mergeCell ref="S4:T4"/>
    <mergeCell ref="U4:V4"/>
    <mergeCell ref="W4:X4"/>
    <mergeCell ref="Y4:Z4"/>
    <mergeCell ref="AA4:AB4"/>
    <mergeCell ref="AC4:AD4"/>
    <mergeCell ref="I4:J4"/>
  </mergeCells>
  <conditionalFormatting sqref="U6:U47">
    <cfRule type="colorScale" priority="24">
      <colorScale>
        <cfvo type="min"/>
        <cfvo type="max"/>
        <color rgb="FFFCFCFF"/>
        <color rgb="FF63BE7B"/>
      </colorScale>
    </cfRule>
  </conditionalFormatting>
  <conditionalFormatting sqref="V6:V47">
    <cfRule type="colorScale" priority="23">
      <colorScale>
        <cfvo type="min"/>
        <cfvo type="max"/>
        <color rgb="FFFCFCFF"/>
        <color rgb="FF63BE7B"/>
      </colorScale>
    </cfRule>
  </conditionalFormatting>
  <conditionalFormatting sqref="W6:W47">
    <cfRule type="colorScale" priority="22">
      <colorScale>
        <cfvo type="min"/>
        <cfvo type="max"/>
        <color rgb="FFFCFCFF"/>
        <color rgb="FF63BE7B"/>
      </colorScale>
    </cfRule>
  </conditionalFormatting>
  <conditionalFormatting sqref="X6:X47">
    <cfRule type="colorScale" priority="21">
      <colorScale>
        <cfvo type="min"/>
        <cfvo type="max"/>
        <color rgb="FFFCFCFF"/>
        <color rgb="FF63BE7B"/>
      </colorScale>
    </cfRule>
  </conditionalFormatting>
  <conditionalFormatting sqref="Y6:Y47">
    <cfRule type="colorScale" priority="20">
      <colorScale>
        <cfvo type="min"/>
        <cfvo type="max"/>
        <color rgb="FFFCFCFF"/>
        <color rgb="FF63BE7B"/>
      </colorScale>
    </cfRule>
  </conditionalFormatting>
  <conditionalFormatting sqref="Z6:Z47">
    <cfRule type="colorScale" priority="19">
      <colorScale>
        <cfvo type="min"/>
        <cfvo type="max"/>
        <color rgb="FFFCFCFF"/>
        <color rgb="FF63BE7B"/>
      </colorScale>
    </cfRule>
  </conditionalFormatting>
  <conditionalFormatting sqref="AA6:AA47">
    <cfRule type="colorScale" priority="18">
      <colorScale>
        <cfvo type="min"/>
        <cfvo type="max"/>
        <color rgb="FFFCFCFF"/>
        <color rgb="FF63BE7B"/>
      </colorScale>
    </cfRule>
  </conditionalFormatting>
  <conditionalFormatting sqref="AB6:AB47">
    <cfRule type="colorScale" priority="17">
      <colorScale>
        <cfvo type="min"/>
        <cfvo type="max"/>
        <color rgb="FFFCFCFF"/>
        <color rgb="FF63BE7B"/>
      </colorScale>
    </cfRule>
  </conditionalFormatting>
  <conditionalFormatting sqref="AC6:AC47">
    <cfRule type="colorScale" priority="16">
      <colorScale>
        <cfvo type="min"/>
        <cfvo type="max"/>
        <color rgb="FFFCFCFF"/>
        <color rgb="FF63BE7B"/>
      </colorScale>
    </cfRule>
  </conditionalFormatting>
  <conditionalFormatting sqref="AD6:AD47">
    <cfRule type="colorScale" priority="15">
      <colorScale>
        <cfvo type="min"/>
        <cfvo type="max"/>
        <color rgb="FFFCFCFF"/>
        <color rgb="FF63BE7B"/>
      </colorScale>
    </cfRule>
  </conditionalFormatting>
  <conditionalFormatting sqref="AE6:AE47">
    <cfRule type="colorScale" priority="14">
      <colorScale>
        <cfvo type="min"/>
        <cfvo type="max"/>
        <color rgb="FFFCFCFF"/>
        <color rgb="FF63BE7B"/>
      </colorScale>
    </cfRule>
  </conditionalFormatting>
  <conditionalFormatting sqref="AF6:AF47">
    <cfRule type="colorScale" priority="13">
      <colorScale>
        <cfvo type="min"/>
        <cfvo type="max"/>
        <color rgb="FFFCFCFF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3" orientation="portrait" horizontalDpi="4294967293" r:id="rId1"/>
  <colBreaks count="3" manualBreakCount="3">
    <brk id="10" max="46" man="1"/>
    <brk id="20" max="44" man="1"/>
    <brk id="2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Mannschaften Spieler</vt:lpstr>
      <vt:lpstr>'Mannschaften Spieler'!Druckbereich</vt:lpstr>
      <vt:lpstr>'Mannschaften Spieler'!Drucktitel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2018-12-22T18:07:52Z</cp:lastPrinted>
  <dcterms:created xsi:type="dcterms:W3CDTF">2018-06-11T15:43:09Z</dcterms:created>
  <dcterms:modified xsi:type="dcterms:W3CDTF">2020-05-03T07:42:38Z</dcterms:modified>
</cp:coreProperties>
</file>